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9720"/>
  </bookViews>
  <sheets>
    <sheet name="Sheet1" sheetId="1" r:id="rId1"/>
    <sheet name="Men" sheetId="3" r:id="rId2"/>
    <sheet name="Women" sheetId="2" r:id="rId3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/>
  <c r="E34"/>
  <c r="E35"/>
  <c r="E36"/>
  <c r="E37"/>
  <c r="E38"/>
  <c r="E39"/>
  <c r="E40"/>
  <c r="E41"/>
  <c r="E32"/>
  <c r="D33"/>
  <c r="D34"/>
  <c r="D35"/>
  <c r="D36"/>
  <c r="D37"/>
  <c r="D38"/>
  <c r="D39"/>
  <c r="D40"/>
  <c r="D41"/>
  <c r="D32"/>
  <c r="C42"/>
  <c r="E28"/>
  <c r="D28"/>
  <c r="D27"/>
  <c r="D19"/>
  <c r="D20"/>
  <c r="D21"/>
  <c r="D22"/>
  <c r="D23"/>
  <c r="D24"/>
  <c r="D25"/>
  <c r="D26"/>
  <c r="D18"/>
  <c r="E19"/>
  <c r="E20"/>
  <c r="E21"/>
  <c r="E22"/>
  <c r="E23"/>
  <c r="E24"/>
  <c r="E25"/>
  <c r="E26"/>
  <c r="E27"/>
  <c r="E18"/>
  <c r="D5"/>
  <c r="D6"/>
  <c r="D7"/>
  <c r="D8"/>
  <c r="D9"/>
  <c r="D10"/>
  <c r="D11"/>
  <c r="D12"/>
  <c r="D13"/>
  <c r="E5"/>
  <c r="E6"/>
  <c r="E7"/>
  <c r="E8"/>
  <c r="E9"/>
  <c r="E10"/>
  <c r="E11"/>
  <c r="E12"/>
  <c r="E13"/>
  <c r="E4"/>
  <c r="D4"/>
  <c r="F19"/>
  <c r="F20"/>
  <c r="F21"/>
  <c r="F22"/>
  <c r="F23"/>
  <c r="F24"/>
  <c r="F25"/>
  <c r="F26"/>
  <c r="F27"/>
  <c r="F18"/>
  <c r="F5"/>
  <c r="F6"/>
  <c r="F7"/>
  <c r="F8"/>
  <c r="F9"/>
  <c r="F10"/>
  <c r="F11"/>
  <c r="F12"/>
  <c r="F13"/>
  <c r="F4"/>
  <c r="G19"/>
  <c r="G20"/>
  <c r="G21"/>
  <c r="G22"/>
  <c r="G23"/>
  <c r="G24"/>
  <c r="G25"/>
  <c r="G26"/>
  <c r="G27"/>
  <c r="G18"/>
  <c r="G5"/>
  <c r="G6"/>
  <c r="G7"/>
  <c r="G8"/>
  <c r="G9"/>
  <c r="G10"/>
  <c r="G11"/>
  <c r="G12"/>
  <c r="G13"/>
  <c r="G4"/>
  <c r="C14"/>
  <c r="C28"/>
  <c r="E14" l="1"/>
  <c r="D14"/>
</calcChain>
</file>

<file path=xl/sharedStrings.xml><?xml version="1.0" encoding="utf-8"?>
<sst xmlns="http://schemas.openxmlformats.org/spreadsheetml/2006/main" count="423" uniqueCount="203">
  <si>
    <t>Conference</t>
  </si>
  <si>
    <t>Size</t>
  </si>
  <si>
    <t>Wave 1 (Individual)</t>
  </si>
  <si>
    <t>Wave 1 (Team)</t>
  </si>
  <si>
    <t>Wave 1 (Total)</t>
  </si>
  <si>
    <t>Draft-Legal Sprint</t>
  </si>
  <si>
    <t>MCTC</t>
  </si>
  <si>
    <t>MACTC</t>
  </si>
  <si>
    <t>WCTC</t>
  </si>
  <si>
    <t>SMWCTC</t>
  </si>
  <si>
    <t>SECTC</t>
  </si>
  <si>
    <t>MECTC</t>
  </si>
  <si>
    <t>MWCTC</t>
  </si>
  <si>
    <t>PNWCTC</t>
  </si>
  <si>
    <t>NECTC</t>
  </si>
  <si>
    <t>FCTC</t>
  </si>
  <si>
    <t>Total</t>
  </si>
  <si>
    <t>NWCTC</t>
  </si>
  <si>
    <t>WCCTC</t>
  </si>
  <si>
    <t>Bates</t>
  </si>
  <si>
    <t>Bentley</t>
  </si>
  <si>
    <t>Binghamton</t>
  </si>
  <si>
    <t>Boston College</t>
  </si>
  <si>
    <t>Boston University</t>
  </si>
  <si>
    <t>Columbia</t>
  </si>
  <si>
    <t xml:space="preserve">Cornell </t>
  </si>
  <si>
    <t>Dartmouth</t>
  </si>
  <si>
    <t>Drexel</t>
  </si>
  <si>
    <t>Edinboro</t>
  </si>
  <si>
    <t>Harvard</t>
  </si>
  <si>
    <t>Holy Cross</t>
  </si>
  <si>
    <t>Lafayette</t>
  </si>
  <si>
    <t>Lock Haven</t>
  </si>
  <si>
    <t>MIT</t>
  </si>
  <si>
    <t>Northeastern</t>
  </si>
  <si>
    <t>Penn State</t>
  </si>
  <si>
    <t>Pittsburgh</t>
  </si>
  <si>
    <t>rutgers</t>
  </si>
  <si>
    <t>Saint Michaels</t>
  </si>
  <si>
    <t>Slippery Rock</t>
  </si>
  <si>
    <t>State U of NY at Oswego</t>
  </si>
  <si>
    <t>Stevens</t>
  </si>
  <si>
    <t>Syracuse</t>
  </si>
  <si>
    <t>UConn</t>
  </si>
  <si>
    <t>Umass</t>
  </si>
  <si>
    <t>University of Vermont</t>
  </si>
  <si>
    <t>US Coast Guard</t>
  </si>
  <si>
    <t>US Merchant Marine</t>
  </si>
  <si>
    <t>West Point</t>
  </si>
  <si>
    <t>Yale</t>
  </si>
  <si>
    <t>Wheaton</t>
  </si>
  <si>
    <t>Georgetown University Triathlon Team</t>
  </si>
  <si>
    <t>The George Washington University Triathlon Team</t>
  </si>
  <si>
    <t>University of Delaware Tri Club</t>
  </si>
  <si>
    <t>United States Naval Academy Triathlon Team</t>
  </si>
  <si>
    <t>UMD Triathlon Club (University of Maryland)</t>
  </si>
  <si>
    <t>Appalachian State University Triathlon</t>
  </si>
  <si>
    <t>Queen's University of Charlotte </t>
  </si>
  <si>
    <t>UNC-Chapel Hill Triathlon Club</t>
  </si>
  <si>
    <t>Davidson College Triathlon Team</t>
  </si>
  <si>
    <t>Duke Triathlon Club (Duke University)</t>
  </si>
  <si>
    <t>NCSU Triathlon Club (North Carolina State University)</t>
  </si>
  <si>
    <t>UNCW Triathlon (University of North Carolina, Wilmington)</t>
  </si>
  <si>
    <t>Virginia Tech Triathlon</t>
  </si>
  <si>
    <t>University of Virginia Triathlon Club</t>
  </si>
  <si>
    <t>George Mason University </t>
  </si>
  <si>
    <t>James Madison University Triathlon Club</t>
  </si>
  <si>
    <t>Liberty University Triathlon Club</t>
  </si>
  <si>
    <t>Old Dominion University Triathlon Club</t>
  </si>
  <si>
    <t>Triathlon Club at the College of William and Mary</t>
  </si>
  <si>
    <t>WVU Triathlon Club (West Virginia University)</t>
  </si>
  <si>
    <t>Georgia</t>
  </si>
  <si>
    <t>Tennessee</t>
  </si>
  <si>
    <t>Alabama</t>
  </si>
  <si>
    <t>South Carolina</t>
  </si>
  <si>
    <t>Clemson</t>
  </si>
  <si>
    <t>Georgia Tech</t>
  </si>
  <si>
    <t>Auburn</t>
  </si>
  <si>
    <t>Georgia Southern</t>
  </si>
  <si>
    <t>emory</t>
  </si>
  <si>
    <t>Vanderbilt</t>
  </si>
  <si>
    <t>Tri Owls (Florida Atlantic University)</t>
  </si>
  <si>
    <t>University of Miami Tri Canes</t>
  </si>
  <si>
    <t>Triathlon Club at Embry Riddle Aeronautical University</t>
  </si>
  <si>
    <t>USF Tri Bulls (University of South Florida)</t>
  </si>
  <si>
    <t>FGCU Tri-Eagles (Florida Gulf Coast University)</t>
  </si>
  <si>
    <t>University of Florida Tri-Gators</t>
  </si>
  <si>
    <t>Florida Tech Tri Panthers (Florida Institute of Technology)</t>
  </si>
  <si>
    <t>FIU TRI Club (Florida International University)</t>
  </si>
  <si>
    <t>Tri-Knights Triathlon Club (University of Central Florida)</t>
  </si>
  <si>
    <t>EC triathlon club (Eckerd College)</t>
  </si>
  <si>
    <t>USFSP Tri Bulls</t>
  </si>
  <si>
    <t>Triathlon Club at FSU</t>
  </si>
  <si>
    <t>University of Akron – Akron, OH</t>
  </si>
  <si>
    <t>Ashland University – Ashland, OH</t>
  </si>
  <si>
    <t>Ball State University – Muncie, IN</t>
  </si>
  <si>
    <t>Bradley University – Peoria, IL</t>
  </si>
  <si>
    <t>Case Reserve University – Cleveland, OH</t>
  </si>
  <si>
    <t>Central Michigan University – Mount Pleasant, MI</t>
  </si>
  <si>
    <t>Cleveland State University – Cleveland, OH</t>
  </si>
  <si>
    <t>Denison University – Granville, OH</t>
  </si>
  <si>
    <t>Eastern Illinois University – Charleston, IL</t>
  </si>
  <si>
    <t>Franciscan University – Steubenville, OH</t>
  </si>
  <si>
    <t>Grand Valley State University – Allendale, MI</t>
  </si>
  <si>
    <t>Hope College – Holland, MI</t>
  </si>
  <si>
    <t>Indiana University – Bloomington, IN</t>
  </si>
  <si>
    <t>Illinois State University – Normal, IL</t>
  </si>
  <si>
    <t>Kent State University – Kent, OH</t>
  </si>
  <si>
    <t>Kettering University – Flint, MI</t>
  </si>
  <si>
    <t>Miami University of Ohio – Oxford, OH</t>
  </si>
  <si>
    <t>Michigan State University – East Lansing, MI</t>
  </si>
  <si>
    <t>Northern Illinois University – Dekalb, IL</t>
  </si>
  <si>
    <t>Northwestern University – Evanston, IL</t>
  </si>
  <si>
    <t>University of Notre Dame – Notre Dame, IN</t>
  </si>
  <si>
    <t>Ohio Northern University – Alda, OH</t>
  </si>
  <si>
    <t>Ohio State University – Columbus, OH</t>
  </si>
  <si>
    <t>Ohio University – Athlens, OH</t>
  </si>
  <si>
    <t>Purdue University – West Lafayette, IN</t>
  </si>
  <si>
    <t>Southern Illinois University – Edwardsville, IL</t>
  </si>
  <si>
    <t>University of Chicago – Chicago, IL</t>
  </si>
  <si>
    <t>University of Cincinnati – Cincinnati, OH</t>
  </si>
  <si>
    <t>University of Dayton – Dayton, OH</t>
  </si>
  <si>
    <t>University of Illinois – Urbana-Champaign, IL</t>
  </si>
  <si>
    <t>University of Illinois – Chicago – Chicago, IL</t>
  </si>
  <si>
    <t>University of Louisville – Louisville, KY</t>
  </si>
  <si>
    <t>University of Michigan – Ann Arbor, MI</t>
  </si>
  <si>
    <t>Western Illinois University – Macomb, IL</t>
  </si>
  <si>
    <t>Xavier University – Cincinnati, OH</t>
  </si>
  <si>
    <t>Youngstown State University – Youngstown, KY</t>
  </si>
  <si>
    <t>Loras College</t>
  </si>
  <si>
    <t>Iowa State ISU</t>
  </si>
  <si>
    <t>University of Iowa</t>
  </si>
  <si>
    <t>Newman University</t>
  </si>
  <si>
    <t>Minnisota State</t>
  </si>
  <si>
    <t>University of Minnesota</t>
  </si>
  <si>
    <t>University of Missouri</t>
  </si>
  <si>
    <t>University iof Missouri - KC</t>
  </si>
  <si>
    <t>Washington University of St. louis</t>
  </si>
  <si>
    <t>Marquette</t>
  </si>
  <si>
    <t>U of Wisconsin Eau Claire</t>
  </si>
  <si>
    <t>U of Wisconsin La Crosse</t>
  </si>
  <si>
    <t>U of Wisconsin Madison</t>
  </si>
  <si>
    <t>NAU TriJacks (Northern Arizona University)</t>
  </si>
  <si>
    <t>Arizona State University Cycling &amp; Triathlon Club</t>
  </si>
  <si>
    <t>Tri Cats Triathlon Club (University of Arizona)</t>
  </si>
  <si>
    <t>CU Triathlon Team (University of Colorado, Boulder)</t>
  </si>
  <si>
    <t>Colorado College Triathlon Club</t>
  </si>
  <si>
    <t>UCCS Triathlon Club (University of Colorado, Colorado Springs)</t>
  </si>
  <si>
    <t>United States Air Force Academy Triathlon Team</t>
  </si>
  <si>
    <t>University of Denver Triathlon Club</t>
  </si>
  <si>
    <t>Colorado State University Triathlon Club</t>
  </si>
  <si>
    <t>Colorado School of Mines Triathlon Club</t>
  </si>
  <si>
    <t>University of Montana Triathlon Club </t>
  </si>
  <si>
    <t>NMSU Race Club (New Mexico State University)</t>
  </si>
  <si>
    <t>Utah Triathlon Club </t>
  </si>
  <si>
    <t>BYU Triathlon Club</t>
  </si>
  <si>
    <t>University of Wyoming Triathlon Club</t>
  </si>
  <si>
    <t>Idaho State Triathlon Club</t>
  </si>
  <si>
    <t>University of Montana Triathlon Club</t>
  </si>
  <si>
    <t>Oregon State University Triathlon Club</t>
  </si>
  <si>
    <t>University of Oregon Triathlon</t>
  </si>
  <si>
    <t>Big Bend Triathlon Club</t>
  </si>
  <si>
    <t>Husky Triathlon Club (University of Washington)</t>
  </si>
  <si>
    <t>Gonzaga University Triathlon Club</t>
  </si>
  <si>
    <t>Cal Triathlon (University of California, Berkeley)</t>
  </si>
  <si>
    <t>CSU Channel Islands Triathlon Club</t>
  </si>
  <si>
    <t>Chico State Triathlon Club</t>
  </si>
  <si>
    <t>UC Davis Triathlon (University of California, Davis)</t>
  </si>
  <si>
    <t>Triathlon Club at UCI (University of California, Irvine)</t>
  </si>
  <si>
    <t>UC San Diego Triathlon Team (University of California, San Diego)</t>
  </si>
  <si>
    <t>California State University of Long Beach Triathlon Team</t>
  </si>
  <si>
    <t>UCLA Triathlon Team (University of California, Los Angeles)</t>
  </si>
  <si>
    <t>USC Triathlon (University of Southern California)</t>
  </si>
  <si>
    <t>Sacramento State Triathlon Team</t>
  </si>
  <si>
    <t>San Diego State University Triathlon Club</t>
  </si>
  <si>
    <t>San Francisco State University Triathlon</t>
  </si>
  <si>
    <t>Triathlon Team at San Jose State University</t>
  </si>
  <si>
    <t>Cal Poly Triathlon Team</t>
  </si>
  <si>
    <t>UCSB Triathlon Club (University of California, Santa Barbara)</t>
  </si>
  <si>
    <t>Santa Clara University Triathlon Club</t>
  </si>
  <si>
    <t>Stanford Triathlon Club (Stanford University)</t>
  </si>
  <si>
    <t>CUI Triathlon Team (Concordia University-Irvine)</t>
  </si>
  <si>
    <t>Men/Women Conference Size is defined as the number of clubs from that conference</t>
  </si>
  <si>
    <t>that competed in the previous year’s Collegiate Nationals with four (4) Olympic</t>
  </si>
  <si>
    <t>finishers</t>
  </si>
  <si>
    <t>. Texas A&amp;M</t>
  </si>
  <si>
    <t>2. University of Texas (UT)</t>
  </si>
  <si>
    <t>3. University of Arkansas</t>
  </si>
  <si>
    <t>4. University of Texas - San Antonio (UTSA)</t>
  </si>
  <si>
    <t>5. Oklahoma State University (OSU)</t>
  </si>
  <si>
    <t>6. Louisiana State University (LSU)</t>
  </si>
  <si>
    <t>7. University of North Texas (UNT)</t>
  </si>
  <si>
    <t>8. Texas Tech University</t>
  </si>
  <si>
    <t>9. Texas State University</t>
  </si>
  <si>
    <t>10. Baylor University</t>
  </si>
  <si>
    <t xml:space="preserve">Wave 1 (Team) slots are the top # of teams in your conference that will each earn two spots. </t>
  </si>
  <si>
    <t xml:space="preserve">Wave 1 (Individual) slots are the remainder of slots after team allocations and are given to </t>
  </si>
  <si>
    <t>top athletes outside of top teams</t>
  </si>
  <si>
    <t>Male Draft Legal and Olympic Wave 1 Allocations</t>
  </si>
  <si>
    <t>Female Draft Legal and Olympic Wave 1 Allocations</t>
  </si>
  <si>
    <t>Mixed Team Relay Allocations</t>
  </si>
  <si>
    <t>% of size</t>
  </si>
  <si>
    <t>MTR Slots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</si>
</sst>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sz val="12.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  <font>
      <sz val="12"/>
      <color rgb="FF737373"/>
      <name val="Arial"/>
      <family val="2"/>
    </font>
    <font>
      <sz val="11"/>
      <color rgb="FF767676"/>
      <name val="Trebuchet MS"/>
      <family val="2"/>
    </font>
    <font>
      <sz val="13"/>
      <color theme="1"/>
      <name val="Arial"/>
      <family val="2"/>
    </font>
    <font>
      <sz val="10"/>
      <color rgb="FF222222"/>
      <name val="Arial"/>
      <family val="2"/>
    </font>
    <font>
      <b/>
      <sz val="12.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double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4" fillId="0" borderId="0" xfId="0" applyFont="1"/>
    <xf numFmtId="0" fontId="5" fillId="0" borderId="0" xfId="1"/>
    <xf numFmtId="0" fontId="6" fillId="0" borderId="0" xfId="0" applyFont="1"/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 indent="1"/>
    </xf>
    <xf numFmtId="0" fontId="5" fillId="0" borderId="0" xfId="1" applyAlignment="1">
      <alignment vertical="center"/>
    </xf>
    <xf numFmtId="0" fontId="0" fillId="0" borderId="0" xfId="0" applyAlignment="1"/>
    <xf numFmtId="0" fontId="8" fillId="0" borderId="0" xfId="0" applyFont="1" applyAlignment="1">
      <alignment vertical="center"/>
    </xf>
    <xf numFmtId="0" fontId="5" fillId="2" borderId="0" xfId="1" applyFill="1" applyAlignment="1">
      <alignment vertical="center"/>
    </xf>
    <xf numFmtId="0" fontId="0" fillId="2" borderId="0" xfId="0" applyFill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1" applyFill="1" applyAlignment="1">
      <alignment vertical="center"/>
    </xf>
    <xf numFmtId="0" fontId="5" fillId="3" borderId="0" xfId="1" applyFill="1" applyAlignment="1">
      <alignment vertical="center"/>
    </xf>
    <xf numFmtId="0" fontId="5" fillId="3" borderId="0" xfId="1" applyFill="1"/>
    <xf numFmtId="0" fontId="10" fillId="3" borderId="0" xfId="0" applyFont="1" applyFill="1" applyAlignment="1">
      <alignment vertical="center"/>
    </xf>
    <xf numFmtId="0" fontId="0" fillId="3" borderId="0" xfId="0" applyFill="1"/>
    <xf numFmtId="0" fontId="6" fillId="3" borderId="0" xfId="0" applyFont="1" applyFill="1" applyAlignment="1">
      <alignment vertical="center"/>
    </xf>
    <xf numFmtId="0" fontId="0" fillId="0" borderId="0" xfId="0" applyFill="1"/>
    <xf numFmtId="0" fontId="8" fillId="3" borderId="0" xfId="0" applyFont="1" applyFill="1" applyAlignment="1">
      <alignment vertical="center"/>
    </xf>
    <xf numFmtId="0" fontId="6" fillId="3" borderId="0" xfId="0" applyFont="1" applyFill="1"/>
    <xf numFmtId="0" fontId="10" fillId="0" borderId="0" xfId="0" applyFont="1" applyFill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" fontId="0" fillId="0" borderId="0" xfId="0" applyNumberFormat="1"/>
    <xf numFmtId="0" fontId="9" fillId="0" borderId="0" xfId="0" applyFont="1"/>
    <xf numFmtId="0" fontId="2" fillId="0" borderId="3" xfId="0" applyFont="1" applyBorder="1"/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0" fillId="0" borderId="0" xfId="0" applyBorder="1"/>
    <xf numFmtId="0" fontId="12" fillId="4" borderId="4" xfId="0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4" xfId="0" applyFont="1" applyFill="1" applyBorder="1" applyAlignment="1">
      <alignment horizontal="right"/>
    </xf>
    <xf numFmtId="1" fontId="13" fillId="0" borderId="4" xfId="0" applyNumberFormat="1" applyFont="1" applyFill="1" applyBorder="1" applyAlignment="1">
      <alignment horizontal="right"/>
    </xf>
    <xf numFmtId="0" fontId="4" fillId="4" borderId="4" xfId="0" applyFont="1" applyFill="1" applyBorder="1" applyAlignment="1">
      <alignment horizontal="center" wrapText="1"/>
    </xf>
    <xf numFmtId="0" fontId="13" fillId="0" borderId="4" xfId="0" applyFont="1" applyBorder="1"/>
    <xf numFmtId="0" fontId="13" fillId="0" borderId="4" xfId="0" applyFont="1" applyBorder="1" applyAlignment="1">
      <alignment horizontal="right"/>
    </xf>
    <xf numFmtId="1" fontId="13" fillId="0" borderId="4" xfId="0" applyNumberFormat="1" applyFont="1" applyBorder="1" applyAlignment="1">
      <alignment horizontal="right"/>
    </xf>
    <xf numFmtId="0" fontId="0" fillId="0" borderId="4" xfId="0" applyFont="1" applyBorder="1" applyAlignment="1">
      <alignment wrapText="1"/>
    </xf>
    <xf numFmtId="1" fontId="0" fillId="0" borderId="4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fau.collegiatelink.net/organization/fau-triathlon-club" TargetMode="External"/><Relationship Id="rId18" Type="http://schemas.openxmlformats.org/officeDocument/2006/relationships/hyperlink" Target="http://www.fiutriathlon.com/" TargetMode="External"/><Relationship Id="rId26" Type="http://schemas.openxmlformats.org/officeDocument/2006/relationships/hyperlink" Target="http://denisonbigred.com/clubandimsports/clubsports/triathlon" TargetMode="External"/><Relationship Id="rId39" Type="http://schemas.openxmlformats.org/officeDocument/2006/relationships/hyperlink" Target="http://uchicagotri.com/" TargetMode="External"/><Relationship Id="rId21" Type="http://schemas.openxmlformats.org/officeDocument/2006/relationships/hyperlink" Target="https://www.facebook.com/akrontri" TargetMode="External"/><Relationship Id="rId34" Type="http://schemas.openxmlformats.org/officeDocument/2006/relationships/hyperlink" Target="http://msutriathlon.com/" TargetMode="External"/><Relationship Id="rId42" Type="http://schemas.openxmlformats.org/officeDocument/2006/relationships/hyperlink" Target="https://www.facebook.com/uoflcycling" TargetMode="External"/><Relationship Id="rId47" Type="http://schemas.openxmlformats.org/officeDocument/2006/relationships/hyperlink" Target="http://www.cutriathlon.com/" TargetMode="External"/><Relationship Id="rId50" Type="http://schemas.openxmlformats.org/officeDocument/2006/relationships/hyperlink" Target="http://www.umt.edu/umtriathlon/" TargetMode="External"/><Relationship Id="rId55" Type="http://schemas.openxmlformats.org/officeDocument/2006/relationships/hyperlink" Target="http://people.oregonstate.edu/studentgroups/triclub/" TargetMode="External"/><Relationship Id="rId63" Type="http://schemas.openxmlformats.org/officeDocument/2006/relationships/hyperlink" Target="http://www.facebook.com/CSULBTriathlon" TargetMode="External"/><Relationship Id="rId68" Type="http://schemas.openxmlformats.org/officeDocument/2006/relationships/hyperlink" Target="http://www.calpolytriathlon.com/" TargetMode="External"/><Relationship Id="rId7" Type="http://schemas.openxmlformats.org/officeDocument/2006/relationships/hyperlink" Target="http://www.ncstatetri.com/" TargetMode="External"/><Relationship Id="rId71" Type="http://schemas.openxmlformats.org/officeDocument/2006/relationships/hyperlink" Target="http://triathlon.stanford.edu/" TargetMode="External"/><Relationship Id="rId2" Type="http://schemas.openxmlformats.org/officeDocument/2006/relationships/hyperlink" Target="http://www.usna.edu/triathlon" TargetMode="External"/><Relationship Id="rId16" Type="http://schemas.openxmlformats.org/officeDocument/2006/relationships/hyperlink" Target="http://www.trigator.com/" TargetMode="External"/><Relationship Id="rId29" Type="http://schemas.openxmlformats.org/officeDocument/2006/relationships/hyperlink" Target="https://orgsync.com/63394/chapter" TargetMode="External"/><Relationship Id="rId1" Type="http://schemas.openxmlformats.org/officeDocument/2006/relationships/hyperlink" Target="http://www.georgetowntriathlon.org/" TargetMode="External"/><Relationship Id="rId6" Type="http://schemas.openxmlformats.org/officeDocument/2006/relationships/hyperlink" Target="http://www.duke.edu/web/triathlon/" TargetMode="External"/><Relationship Id="rId11" Type="http://schemas.openxmlformats.org/officeDocument/2006/relationships/hyperlink" Target="http://www.facebook.com/pages/Fairfax-VA/George-Mason-Triathlon-Club/164278804681" TargetMode="External"/><Relationship Id="rId24" Type="http://schemas.openxmlformats.org/officeDocument/2006/relationships/hyperlink" Target="http://lydia.bradley.edu/campusorg/butriclub/" TargetMode="External"/><Relationship Id="rId32" Type="http://schemas.openxmlformats.org/officeDocument/2006/relationships/hyperlink" Target="https://sites.google.com/site/ketteringtriathlonclub/home" TargetMode="External"/><Relationship Id="rId37" Type="http://schemas.openxmlformats.org/officeDocument/2006/relationships/hyperlink" Target="http://recsports.nd.edu/club-sports/coed-club-sports/coed-triathlon/" TargetMode="External"/><Relationship Id="rId40" Type="http://schemas.openxmlformats.org/officeDocument/2006/relationships/hyperlink" Target="https://udayton.edu/" TargetMode="External"/><Relationship Id="rId45" Type="http://schemas.openxmlformats.org/officeDocument/2006/relationships/hyperlink" Target="http://www.facebook.com/profile.php?id=100000429327474" TargetMode="External"/><Relationship Id="rId53" Type="http://schemas.openxmlformats.org/officeDocument/2006/relationships/hyperlink" Target="http://www.uwyo.edu/UWTC" TargetMode="External"/><Relationship Id="rId58" Type="http://schemas.openxmlformats.org/officeDocument/2006/relationships/hyperlink" Target="http://www.caltriathlon.com/" TargetMode="External"/><Relationship Id="rId66" Type="http://schemas.openxmlformats.org/officeDocument/2006/relationships/hyperlink" Target="http://www.sdsucyclingandtriathlon.com/" TargetMode="External"/><Relationship Id="rId5" Type="http://schemas.openxmlformats.org/officeDocument/2006/relationships/hyperlink" Target="http://www.queensathletics.com/index.aspx?path=triathlon&amp;tab=triathlon" TargetMode="External"/><Relationship Id="rId15" Type="http://schemas.openxmlformats.org/officeDocument/2006/relationships/hyperlink" Target="http://erautrieagles.wordpress.com/" TargetMode="External"/><Relationship Id="rId23" Type="http://schemas.openxmlformats.org/officeDocument/2006/relationships/hyperlink" Target="https://sites.google.com/site/bsutriathlonclub/" TargetMode="External"/><Relationship Id="rId28" Type="http://schemas.openxmlformats.org/officeDocument/2006/relationships/hyperlink" Target="https://sites.google.com/site/fustriathlon/" TargetMode="External"/><Relationship Id="rId36" Type="http://schemas.openxmlformats.org/officeDocument/2006/relationships/hyperlink" Target="http://www.northwesterntriathlon.com/index.html" TargetMode="External"/><Relationship Id="rId49" Type="http://schemas.openxmlformats.org/officeDocument/2006/relationships/hyperlink" Target="http://www.csutri.com/" TargetMode="External"/><Relationship Id="rId57" Type="http://schemas.openxmlformats.org/officeDocument/2006/relationships/hyperlink" Target="http://students.washington.edu/huskytri" TargetMode="External"/><Relationship Id="rId61" Type="http://schemas.openxmlformats.org/officeDocument/2006/relationships/hyperlink" Target="http://www.ucitriathlon.org/" TargetMode="External"/><Relationship Id="rId10" Type="http://schemas.openxmlformats.org/officeDocument/2006/relationships/hyperlink" Target="http://www.student.virginia.edu/triathlon" TargetMode="External"/><Relationship Id="rId19" Type="http://schemas.openxmlformats.org/officeDocument/2006/relationships/hyperlink" Target="../../../../../../../../melissa.hylton/Desktop/httpL/www.triknights.com" TargetMode="External"/><Relationship Id="rId31" Type="http://schemas.openxmlformats.org/officeDocument/2006/relationships/hyperlink" Target="https://www.facebook.com/IUTriathlonClub" TargetMode="External"/><Relationship Id="rId44" Type="http://schemas.openxmlformats.org/officeDocument/2006/relationships/hyperlink" Target="http://www.xavier.edu/clubsports/triathlon/index.cfm" TargetMode="External"/><Relationship Id="rId52" Type="http://schemas.openxmlformats.org/officeDocument/2006/relationships/hyperlink" Target="https://www.facebook.com/pages/BYU-Triathlon/120702384609802" TargetMode="External"/><Relationship Id="rId60" Type="http://schemas.openxmlformats.org/officeDocument/2006/relationships/hyperlink" Target="http://www.ucdtri.com/" TargetMode="External"/><Relationship Id="rId65" Type="http://schemas.openxmlformats.org/officeDocument/2006/relationships/hyperlink" Target="http://www.usctriathlon.com/" TargetMode="External"/><Relationship Id="rId4" Type="http://schemas.openxmlformats.org/officeDocument/2006/relationships/hyperlink" Target="http://appstatetriclub.weebly.com/" TargetMode="External"/><Relationship Id="rId9" Type="http://schemas.openxmlformats.org/officeDocument/2006/relationships/hyperlink" Target="http://www.triathlon.org.vt.edu/" TargetMode="External"/><Relationship Id="rId14" Type="http://schemas.openxmlformats.org/officeDocument/2006/relationships/hyperlink" Target="http://umtricanes.wordpress.com/" TargetMode="External"/><Relationship Id="rId22" Type="http://schemas.openxmlformats.org/officeDocument/2006/relationships/hyperlink" Target="http://triathlo4.wix.com/autriathlonclub" TargetMode="External"/><Relationship Id="rId27" Type="http://schemas.openxmlformats.org/officeDocument/2006/relationships/hyperlink" Target="http://www.eiu.edu/~slo/rso/rso_info.php?id=330" TargetMode="External"/><Relationship Id="rId30" Type="http://schemas.openxmlformats.org/officeDocument/2006/relationships/hyperlink" Target="http://www.hope.edu/student/life/triclub/" TargetMode="External"/><Relationship Id="rId35" Type="http://schemas.openxmlformats.org/officeDocument/2006/relationships/hyperlink" Target="http://niutriathlonteam.yolasite.com/" TargetMode="External"/><Relationship Id="rId43" Type="http://schemas.openxmlformats.org/officeDocument/2006/relationships/hyperlink" Target="http://michigantriathlon.org/" TargetMode="External"/><Relationship Id="rId48" Type="http://schemas.openxmlformats.org/officeDocument/2006/relationships/hyperlink" Target="http://www.falcongroundspeed.com/" TargetMode="External"/><Relationship Id="rId56" Type="http://schemas.openxmlformats.org/officeDocument/2006/relationships/hyperlink" Target="http://pages.uoregon.edu/ducktri/" TargetMode="External"/><Relationship Id="rId64" Type="http://schemas.openxmlformats.org/officeDocument/2006/relationships/hyperlink" Target="http://www.triathlon.ucla.edu/" TargetMode="External"/><Relationship Id="rId69" Type="http://schemas.openxmlformats.org/officeDocument/2006/relationships/hyperlink" Target="http://www.ucsbtriathlon.org/" TargetMode="External"/><Relationship Id="rId8" Type="http://schemas.openxmlformats.org/officeDocument/2006/relationships/hyperlink" Target="http://www.facebook.com/pages/UNCW-Triathlon-Club/122202511189583" TargetMode="External"/><Relationship Id="rId51" Type="http://schemas.openxmlformats.org/officeDocument/2006/relationships/hyperlink" Target="http://www.freewebs.com/nmsurance" TargetMode="External"/><Relationship Id="rId3" Type="http://schemas.openxmlformats.org/officeDocument/2006/relationships/hyperlink" Target="http://www.facebook.com/marylandtriathlon" TargetMode="External"/><Relationship Id="rId12" Type="http://schemas.openxmlformats.org/officeDocument/2006/relationships/hyperlink" Target="http://www.jmutri.com/" TargetMode="External"/><Relationship Id="rId17" Type="http://schemas.openxmlformats.org/officeDocument/2006/relationships/hyperlink" Target="http://www.facebook.com/pages/Florida-Tech-Tri-Panthers/122748534499072" TargetMode="External"/><Relationship Id="rId25" Type="http://schemas.openxmlformats.org/officeDocument/2006/relationships/hyperlink" Target="http://clevelandstatetri.weebly.com/" TargetMode="External"/><Relationship Id="rId33" Type="http://schemas.openxmlformats.org/officeDocument/2006/relationships/hyperlink" Target="http://miamitriteam.wixsite.com/mutriathlon" TargetMode="External"/><Relationship Id="rId38" Type="http://schemas.openxmlformats.org/officeDocument/2006/relationships/hyperlink" Target="http://osutriathlon.com/" TargetMode="External"/><Relationship Id="rId46" Type="http://schemas.openxmlformats.org/officeDocument/2006/relationships/hyperlink" Target="http://www.arizonatricats.com/" TargetMode="External"/><Relationship Id="rId59" Type="http://schemas.openxmlformats.org/officeDocument/2006/relationships/hyperlink" Target="http://orgsync.com/60467/chapter" TargetMode="External"/><Relationship Id="rId67" Type="http://schemas.openxmlformats.org/officeDocument/2006/relationships/hyperlink" Target="http://www.gatortricycle.com/" TargetMode="External"/><Relationship Id="rId20" Type="http://schemas.openxmlformats.org/officeDocument/2006/relationships/hyperlink" Target="http://www.fsutriathlon.com/" TargetMode="External"/><Relationship Id="rId41" Type="http://schemas.openxmlformats.org/officeDocument/2006/relationships/hyperlink" Target="https://uicteamcycletri.wordpress.com/" TargetMode="External"/><Relationship Id="rId54" Type="http://schemas.openxmlformats.org/officeDocument/2006/relationships/hyperlink" Target="http://www.umt.edu/umtriathlon/default.aspx" TargetMode="External"/><Relationship Id="rId62" Type="http://schemas.openxmlformats.org/officeDocument/2006/relationships/hyperlink" Target="http://www.ucsdtriathlon.org/" TargetMode="External"/><Relationship Id="rId70" Type="http://schemas.openxmlformats.org/officeDocument/2006/relationships/hyperlink" Target="http://scutriathlon.com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fau.collegiatelink.net/organization/fau-triathlon-club" TargetMode="External"/><Relationship Id="rId18" Type="http://schemas.openxmlformats.org/officeDocument/2006/relationships/hyperlink" Target="http://www.fiutriathlon.com/" TargetMode="External"/><Relationship Id="rId26" Type="http://schemas.openxmlformats.org/officeDocument/2006/relationships/hyperlink" Target="http://denisonbigred.com/clubandimsports/clubsports/triathlon" TargetMode="External"/><Relationship Id="rId39" Type="http://schemas.openxmlformats.org/officeDocument/2006/relationships/hyperlink" Target="http://uchicagotri.com/" TargetMode="External"/><Relationship Id="rId21" Type="http://schemas.openxmlformats.org/officeDocument/2006/relationships/hyperlink" Target="https://www.facebook.com/akrontri" TargetMode="External"/><Relationship Id="rId34" Type="http://schemas.openxmlformats.org/officeDocument/2006/relationships/hyperlink" Target="http://msutriathlon.com/" TargetMode="External"/><Relationship Id="rId42" Type="http://schemas.openxmlformats.org/officeDocument/2006/relationships/hyperlink" Target="https://www.facebook.com/uoflcycling" TargetMode="External"/><Relationship Id="rId47" Type="http://schemas.openxmlformats.org/officeDocument/2006/relationships/hyperlink" Target="http://www.cutriathlon.com/" TargetMode="External"/><Relationship Id="rId50" Type="http://schemas.openxmlformats.org/officeDocument/2006/relationships/hyperlink" Target="http://www.umt.edu/umtriathlon/" TargetMode="External"/><Relationship Id="rId55" Type="http://schemas.openxmlformats.org/officeDocument/2006/relationships/hyperlink" Target="http://people.oregonstate.edu/studentgroups/triclub/" TargetMode="External"/><Relationship Id="rId63" Type="http://schemas.openxmlformats.org/officeDocument/2006/relationships/hyperlink" Target="http://www.facebook.com/CSULBTriathlon" TargetMode="External"/><Relationship Id="rId68" Type="http://schemas.openxmlformats.org/officeDocument/2006/relationships/hyperlink" Target="http://www.calpolytriathlon.com/" TargetMode="External"/><Relationship Id="rId7" Type="http://schemas.openxmlformats.org/officeDocument/2006/relationships/hyperlink" Target="http://www.ncstatetri.com/" TargetMode="External"/><Relationship Id="rId71" Type="http://schemas.openxmlformats.org/officeDocument/2006/relationships/hyperlink" Target="http://triathlon.stanford.edu/" TargetMode="External"/><Relationship Id="rId2" Type="http://schemas.openxmlformats.org/officeDocument/2006/relationships/hyperlink" Target="http://www.usna.edu/triathlon" TargetMode="External"/><Relationship Id="rId16" Type="http://schemas.openxmlformats.org/officeDocument/2006/relationships/hyperlink" Target="http://www.trigator.com/" TargetMode="External"/><Relationship Id="rId29" Type="http://schemas.openxmlformats.org/officeDocument/2006/relationships/hyperlink" Target="https://orgsync.com/63394/chapter" TargetMode="External"/><Relationship Id="rId1" Type="http://schemas.openxmlformats.org/officeDocument/2006/relationships/hyperlink" Target="http://www.georgetowntriathlon.org/" TargetMode="External"/><Relationship Id="rId6" Type="http://schemas.openxmlformats.org/officeDocument/2006/relationships/hyperlink" Target="http://www.duke.edu/web/triathlon/" TargetMode="External"/><Relationship Id="rId11" Type="http://schemas.openxmlformats.org/officeDocument/2006/relationships/hyperlink" Target="http://www.facebook.com/pages/Fairfax-VA/George-Mason-Triathlon-Club/164278804681" TargetMode="External"/><Relationship Id="rId24" Type="http://schemas.openxmlformats.org/officeDocument/2006/relationships/hyperlink" Target="http://lydia.bradley.edu/campusorg/butriclub/" TargetMode="External"/><Relationship Id="rId32" Type="http://schemas.openxmlformats.org/officeDocument/2006/relationships/hyperlink" Target="https://sites.google.com/site/ketteringtriathlonclub/home" TargetMode="External"/><Relationship Id="rId37" Type="http://schemas.openxmlformats.org/officeDocument/2006/relationships/hyperlink" Target="http://recsports.nd.edu/club-sports/coed-club-sports/coed-triathlon/" TargetMode="External"/><Relationship Id="rId40" Type="http://schemas.openxmlformats.org/officeDocument/2006/relationships/hyperlink" Target="https://udayton.edu/" TargetMode="External"/><Relationship Id="rId45" Type="http://schemas.openxmlformats.org/officeDocument/2006/relationships/hyperlink" Target="http://www.facebook.com/profile.php?id=100000429327474" TargetMode="External"/><Relationship Id="rId53" Type="http://schemas.openxmlformats.org/officeDocument/2006/relationships/hyperlink" Target="http://www.uwyo.edu/UWTC" TargetMode="External"/><Relationship Id="rId58" Type="http://schemas.openxmlformats.org/officeDocument/2006/relationships/hyperlink" Target="http://www.caltriathlon.com/" TargetMode="External"/><Relationship Id="rId66" Type="http://schemas.openxmlformats.org/officeDocument/2006/relationships/hyperlink" Target="http://www.sdsucyclingandtriathlon.com/" TargetMode="External"/><Relationship Id="rId5" Type="http://schemas.openxmlformats.org/officeDocument/2006/relationships/hyperlink" Target="http://www.queensathletics.com/index.aspx?path=triathlon&amp;tab=triathlon" TargetMode="External"/><Relationship Id="rId15" Type="http://schemas.openxmlformats.org/officeDocument/2006/relationships/hyperlink" Target="http://erautrieagles.wordpress.com/" TargetMode="External"/><Relationship Id="rId23" Type="http://schemas.openxmlformats.org/officeDocument/2006/relationships/hyperlink" Target="https://sites.google.com/site/bsutriathlonclub/" TargetMode="External"/><Relationship Id="rId28" Type="http://schemas.openxmlformats.org/officeDocument/2006/relationships/hyperlink" Target="https://sites.google.com/site/fustriathlon/" TargetMode="External"/><Relationship Id="rId36" Type="http://schemas.openxmlformats.org/officeDocument/2006/relationships/hyperlink" Target="http://www.northwesterntriathlon.com/index.html" TargetMode="External"/><Relationship Id="rId49" Type="http://schemas.openxmlformats.org/officeDocument/2006/relationships/hyperlink" Target="http://www.csutri.com/" TargetMode="External"/><Relationship Id="rId57" Type="http://schemas.openxmlformats.org/officeDocument/2006/relationships/hyperlink" Target="http://students.washington.edu/huskytri" TargetMode="External"/><Relationship Id="rId61" Type="http://schemas.openxmlformats.org/officeDocument/2006/relationships/hyperlink" Target="http://www.ucitriathlon.org/" TargetMode="External"/><Relationship Id="rId10" Type="http://schemas.openxmlformats.org/officeDocument/2006/relationships/hyperlink" Target="http://www.student.virginia.edu/triathlon" TargetMode="External"/><Relationship Id="rId19" Type="http://schemas.openxmlformats.org/officeDocument/2006/relationships/hyperlink" Target="../../../../../../../../melissa.hylton/Desktop/httpL/www.triknights.com" TargetMode="External"/><Relationship Id="rId31" Type="http://schemas.openxmlformats.org/officeDocument/2006/relationships/hyperlink" Target="https://www.facebook.com/IUTriathlonClub" TargetMode="External"/><Relationship Id="rId44" Type="http://schemas.openxmlformats.org/officeDocument/2006/relationships/hyperlink" Target="http://www.xavier.edu/clubsports/triathlon/index.cfm" TargetMode="External"/><Relationship Id="rId52" Type="http://schemas.openxmlformats.org/officeDocument/2006/relationships/hyperlink" Target="https://www.facebook.com/pages/BYU-Triathlon/120702384609802" TargetMode="External"/><Relationship Id="rId60" Type="http://schemas.openxmlformats.org/officeDocument/2006/relationships/hyperlink" Target="http://www.ucdtri.com/" TargetMode="External"/><Relationship Id="rId65" Type="http://schemas.openxmlformats.org/officeDocument/2006/relationships/hyperlink" Target="http://www.usctriathlon.com/" TargetMode="External"/><Relationship Id="rId4" Type="http://schemas.openxmlformats.org/officeDocument/2006/relationships/hyperlink" Target="http://appstatetriclub.weebly.com/" TargetMode="External"/><Relationship Id="rId9" Type="http://schemas.openxmlformats.org/officeDocument/2006/relationships/hyperlink" Target="http://www.triathlon.org.vt.edu/" TargetMode="External"/><Relationship Id="rId14" Type="http://schemas.openxmlformats.org/officeDocument/2006/relationships/hyperlink" Target="http://umtricanes.wordpress.com/" TargetMode="External"/><Relationship Id="rId22" Type="http://schemas.openxmlformats.org/officeDocument/2006/relationships/hyperlink" Target="http://triathlo4.wix.com/autriathlonclub" TargetMode="External"/><Relationship Id="rId27" Type="http://schemas.openxmlformats.org/officeDocument/2006/relationships/hyperlink" Target="http://www.eiu.edu/~slo/rso/rso_info.php?id=330" TargetMode="External"/><Relationship Id="rId30" Type="http://schemas.openxmlformats.org/officeDocument/2006/relationships/hyperlink" Target="http://www.hope.edu/student/life/triclub/" TargetMode="External"/><Relationship Id="rId35" Type="http://schemas.openxmlformats.org/officeDocument/2006/relationships/hyperlink" Target="http://niutriathlonteam.yolasite.com/" TargetMode="External"/><Relationship Id="rId43" Type="http://schemas.openxmlformats.org/officeDocument/2006/relationships/hyperlink" Target="http://michigantriathlon.org/" TargetMode="External"/><Relationship Id="rId48" Type="http://schemas.openxmlformats.org/officeDocument/2006/relationships/hyperlink" Target="http://www.falcongroundspeed.com/" TargetMode="External"/><Relationship Id="rId56" Type="http://schemas.openxmlformats.org/officeDocument/2006/relationships/hyperlink" Target="http://pages.uoregon.edu/ducktri/" TargetMode="External"/><Relationship Id="rId64" Type="http://schemas.openxmlformats.org/officeDocument/2006/relationships/hyperlink" Target="http://www.triathlon.ucla.edu/" TargetMode="External"/><Relationship Id="rId69" Type="http://schemas.openxmlformats.org/officeDocument/2006/relationships/hyperlink" Target="http://www.ucsbtriathlon.org/" TargetMode="External"/><Relationship Id="rId8" Type="http://schemas.openxmlformats.org/officeDocument/2006/relationships/hyperlink" Target="http://www.facebook.com/pages/UNCW-Triathlon-Club/122202511189583" TargetMode="External"/><Relationship Id="rId51" Type="http://schemas.openxmlformats.org/officeDocument/2006/relationships/hyperlink" Target="http://www.freewebs.com/nmsurance" TargetMode="External"/><Relationship Id="rId72" Type="http://schemas.openxmlformats.org/officeDocument/2006/relationships/printerSettings" Target="../printerSettings/printerSettings2.bin"/><Relationship Id="rId3" Type="http://schemas.openxmlformats.org/officeDocument/2006/relationships/hyperlink" Target="http://www.facebook.com/marylandtriathlon" TargetMode="External"/><Relationship Id="rId12" Type="http://schemas.openxmlformats.org/officeDocument/2006/relationships/hyperlink" Target="http://www.jmutri.com/" TargetMode="External"/><Relationship Id="rId17" Type="http://schemas.openxmlformats.org/officeDocument/2006/relationships/hyperlink" Target="http://www.facebook.com/pages/Florida-Tech-Tri-Panthers/122748534499072" TargetMode="External"/><Relationship Id="rId25" Type="http://schemas.openxmlformats.org/officeDocument/2006/relationships/hyperlink" Target="http://clevelandstatetri.weebly.com/" TargetMode="External"/><Relationship Id="rId33" Type="http://schemas.openxmlformats.org/officeDocument/2006/relationships/hyperlink" Target="http://miamitriteam.wixsite.com/mutriathlon" TargetMode="External"/><Relationship Id="rId38" Type="http://schemas.openxmlformats.org/officeDocument/2006/relationships/hyperlink" Target="http://osutriathlon.com/" TargetMode="External"/><Relationship Id="rId46" Type="http://schemas.openxmlformats.org/officeDocument/2006/relationships/hyperlink" Target="http://www.arizonatricats.com/" TargetMode="External"/><Relationship Id="rId59" Type="http://schemas.openxmlformats.org/officeDocument/2006/relationships/hyperlink" Target="http://orgsync.com/60467/chapter" TargetMode="External"/><Relationship Id="rId67" Type="http://schemas.openxmlformats.org/officeDocument/2006/relationships/hyperlink" Target="http://www.gatortricycle.com/" TargetMode="External"/><Relationship Id="rId20" Type="http://schemas.openxmlformats.org/officeDocument/2006/relationships/hyperlink" Target="http://www.fsutriathlon.com/" TargetMode="External"/><Relationship Id="rId41" Type="http://schemas.openxmlformats.org/officeDocument/2006/relationships/hyperlink" Target="https://uicteamcycletri.wordpress.com/" TargetMode="External"/><Relationship Id="rId54" Type="http://schemas.openxmlformats.org/officeDocument/2006/relationships/hyperlink" Target="http://www.umt.edu/umtriathlon/default.aspx" TargetMode="External"/><Relationship Id="rId62" Type="http://schemas.openxmlformats.org/officeDocument/2006/relationships/hyperlink" Target="http://www.ucsdtriathlon.org/" TargetMode="External"/><Relationship Id="rId70" Type="http://schemas.openxmlformats.org/officeDocument/2006/relationships/hyperlink" Target="http://scutriathl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1"/>
  <sheetViews>
    <sheetView tabSelected="1" workbookViewId="0">
      <selection activeCell="J20" sqref="J20"/>
    </sheetView>
  </sheetViews>
  <sheetFormatPr defaultRowHeight="14.4"/>
  <cols>
    <col min="2" max="2" width="12.44140625" customWidth="1"/>
    <col min="3" max="3" width="13.88671875" customWidth="1"/>
    <col min="4" max="4" width="19.33203125" bestFit="1" customWidth="1"/>
    <col min="5" max="5" width="16.33203125" customWidth="1"/>
    <col min="6" max="6" width="15.44140625" bestFit="1" customWidth="1"/>
    <col min="7" max="7" width="18.44140625" customWidth="1"/>
  </cols>
  <sheetData>
    <row r="1" spans="1:10">
      <c r="A1" s="38"/>
      <c r="B1" s="37"/>
      <c r="C1" s="37"/>
      <c r="D1" s="37"/>
      <c r="E1" s="37"/>
      <c r="F1" s="37"/>
      <c r="G1" s="37"/>
      <c r="H1" s="38"/>
    </row>
    <row r="2" spans="1:10" ht="15.6">
      <c r="A2" s="38"/>
      <c r="B2" s="56" t="s">
        <v>198</v>
      </c>
      <c r="C2" s="56"/>
      <c r="D2" s="56"/>
      <c r="E2" s="56"/>
      <c r="F2" s="56"/>
      <c r="G2" s="56"/>
      <c r="H2" s="38"/>
    </row>
    <row r="3" spans="1:10">
      <c r="A3" s="38"/>
      <c r="B3" s="41" t="s">
        <v>0</v>
      </c>
      <c r="C3" s="41" t="s">
        <v>1</v>
      </c>
      <c r="D3" s="41" t="s">
        <v>2</v>
      </c>
      <c r="E3" s="41" t="s">
        <v>3</v>
      </c>
      <c r="F3" s="41" t="s">
        <v>4</v>
      </c>
      <c r="G3" s="41" t="s">
        <v>5</v>
      </c>
      <c r="H3" s="38"/>
    </row>
    <row r="4" spans="1:10" ht="16.8">
      <c r="A4" s="28"/>
      <c r="B4" s="42" t="s">
        <v>6</v>
      </c>
      <c r="C4" s="43">
        <v>5</v>
      </c>
      <c r="D4" s="50">
        <f>F4-(E4*2)</f>
        <v>1.7142857142857135</v>
      </c>
      <c r="E4" s="50">
        <f>F4*0.4</f>
        <v>3.4285714285714288</v>
      </c>
      <c r="F4" s="44">
        <f>(C4/$C$14)*$F$14</f>
        <v>8.5714285714285712</v>
      </c>
      <c r="G4" s="44">
        <f>(C4/$C$14)*$G$14</f>
        <v>5.3571428571428568</v>
      </c>
      <c r="H4" s="38"/>
      <c r="J4" s="16" t="s">
        <v>182</v>
      </c>
    </row>
    <row r="5" spans="1:10" ht="16.8">
      <c r="A5" s="28"/>
      <c r="B5" s="42" t="s">
        <v>7</v>
      </c>
      <c r="C5" s="43">
        <v>13</v>
      </c>
      <c r="D5" s="50">
        <f t="shared" ref="D5:D13" si="0">F5-(E5*2)</f>
        <v>4.4571428571428555</v>
      </c>
      <c r="E5" s="50">
        <f t="shared" ref="E5:E13" si="1">F5*0.4</f>
        <v>8.9142857142857146</v>
      </c>
      <c r="F5" s="44">
        <f t="shared" ref="F5:F13" si="2">(C5/$C$14)*$F$14</f>
        <v>22.285714285714285</v>
      </c>
      <c r="G5" s="44">
        <f t="shared" ref="G5:G13" si="3">(C5/$C$14)*$G$14</f>
        <v>13.928571428571429</v>
      </c>
      <c r="H5" s="38"/>
      <c r="J5" s="16" t="s">
        <v>183</v>
      </c>
    </row>
    <row r="6" spans="1:10" ht="16.8">
      <c r="A6" s="28"/>
      <c r="B6" s="42" t="s">
        <v>8</v>
      </c>
      <c r="C6" s="43">
        <v>9</v>
      </c>
      <c r="D6" s="50">
        <f t="shared" si="0"/>
        <v>3.0857142857142854</v>
      </c>
      <c r="E6" s="50">
        <f t="shared" si="1"/>
        <v>6.1714285714285708</v>
      </c>
      <c r="F6" s="44">
        <f t="shared" si="2"/>
        <v>15.428571428571427</v>
      </c>
      <c r="G6" s="44">
        <f t="shared" si="3"/>
        <v>9.6428571428571423</v>
      </c>
      <c r="H6" s="38"/>
      <c r="J6" s="16" t="s">
        <v>184</v>
      </c>
    </row>
    <row r="7" spans="1:10" ht="15.6">
      <c r="A7" s="28"/>
      <c r="B7" s="42" t="s">
        <v>9</v>
      </c>
      <c r="C7" s="43">
        <v>6</v>
      </c>
      <c r="D7" s="50">
        <f t="shared" si="0"/>
        <v>2.0571428571428569</v>
      </c>
      <c r="E7" s="50">
        <f t="shared" si="1"/>
        <v>4.1142857142857148</v>
      </c>
      <c r="F7" s="44">
        <f t="shared" si="2"/>
        <v>10.285714285714286</v>
      </c>
      <c r="G7" s="44">
        <f t="shared" si="3"/>
        <v>6.4285714285714288</v>
      </c>
      <c r="H7" s="38"/>
    </row>
    <row r="8" spans="1:10" ht="16.8">
      <c r="A8" s="28"/>
      <c r="B8" s="42" t="s">
        <v>10</v>
      </c>
      <c r="C8" s="43">
        <v>5</v>
      </c>
      <c r="D8" s="50">
        <f t="shared" si="0"/>
        <v>1.7142857142857135</v>
      </c>
      <c r="E8" s="50">
        <f t="shared" si="1"/>
        <v>3.4285714285714288</v>
      </c>
      <c r="F8" s="44">
        <f t="shared" si="2"/>
        <v>8.5714285714285712</v>
      </c>
      <c r="G8" s="44">
        <f t="shared" si="3"/>
        <v>5.3571428571428568</v>
      </c>
      <c r="H8" s="38"/>
      <c r="J8" s="16" t="s">
        <v>195</v>
      </c>
    </row>
    <row r="9" spans="1:10" ht="15.6">
      <c r="A9" s="28"/>
      <c r="B9" s="42" t="s">
        <v>11</v>
      </c>
      <c r="C9" s="43">
        <v>10</v>
      </c>
      <c r="D9" s="50">
        <f t="shared" si="0"/>
        <v>3.428571428571427</v>
      </c>
      <c r="E9" s="50">
        <f t="shared" si="1"/>
        <v>6.8571428571428577</v>
      </c>
      <c r="F9" s="44">
        <f t="shared" si="2"/>
        <v>17.142857142857142</v>
      </c>
      <c r="G9" s="44">
        <f t="shared" si="3"/>
        <v>10.714285714285714</v>
      </c>
      <c r="H9" s="38"/>
    </row>
    <row r="10" spans="1:10" ht="16.8">
      <c r="A10" s="28"/>
      <c r="B10" s="42" t="s">
        <v>12</v>
      </c>
      <c r="C10" s="43">
        <v>11</v>
      </c>
      <c r="D10" s="50">
        <f t="shared" si="0"/>
        <v>3.7714285714285705</v>
      </c>
      <c r="E10" s="50">
        <f t="shared" si="1"/>
        <v>7.5428571428571436</v>
      </c>
      <c r="F10" s="44">
        <f t="shared" si="2"/>
        <v>18.857142857142858</v>
      </c>
      <c r="G10" s="44">
        <f t="shared" si="3"/>
        <v>11.785714285714285</v>
      </c>
      <c r="H10" s="38"/>
      <c r="J10" s="16" t="s">
        <v>196</v>
      </c>
    </row>
    <row r="11" spans="1:10" ht="16.8">
      <c r="A11" s="28"/>
      <c r="B11" s="42" t="s">
        <v>13</v>
      </c>
      <c r="C11" s="43">
        <v>2</v>
      </c>
      <c r="D11" s="50">
        <f t="shared" si="0"/>
        <v>0.6857142857142855</v>
      </c>
      <c r="E11" s="50">
        <f t="shared" si="1"/>
        <v>1.3714285714285714</v>
      </c>
      <c r="F11" s="44">
        <f t="shared" si="2"/>
        <v>3.4285714285714284</v>
      </c>
      <c r="G11" s="44">
        <f t="shared" si="3"/>
        <v>2.1428571428571428</v>
      </c>
      <c r="H11" s="38"/>
      <c r="J11" s="31" t="s">
        <v>197</v>
      </c>
    </row>
    <row r="12" spans="1:10" ht="15.6">
      <c r="A12" s="28"/>
      <c r="B12" s="42" t="s">
        <v>14</v>
      </c>
      <c r="C12" s="43">
        <v>7</v>
      </c>
      <c r="D12" s="50">
        <f t="shared" si="0"/>
        <v>2.3999999999999986</v>
      </c>
      <c r="E12" s="50">
        <f t="shared" si="1"/>
        <v>4.8000000000000007</v>
      </c>
      <c r="F12" s="44">
        <f t="shared" si="2"/>
        <v>12</v>
      </c>
      <c r="G12" s="44">
        <f t="shared" si="3"/>
        <v>7.5</v>
      </c>
      <c r="H12" s="38"/>
    </row>
    <row r="13" spans="1:10" ht="15.6">
      <c r="A13" s="28"/>
      <c r="B13" s="42" t="s">
        <v>15</v>
      </c>
      <c r="C13" s="43">
        <v>2</v>
      </c>
      <c r="D13" s="50">
        <f t="shared" si="0"/>
        <v>0.6857142857142855</v>
      </c>
      <c r="E13" s="50">
        <f t="shared" si="1"/>
        <v>1.3714285714285714</v>
      </c>
      <c r="F13" s="44">
        <f t="shared" si="2"/>
        <v>3.4285714285714284</v>
      </c>
      <c r="G13" s="44">
        <f t="shared" si="3"/>
        <v>2.1428571428571428</v>
      </c>
      <c r="H13" s="38"/>
    </row>
    <row r="14" spans="1:10">
      <c r="A14" s="38"/>
      <c r="B14" s="42" t="s">
        <v>16</v>
      </c>
      <c r="C14" s="43">
        <f>SUM(C4:C13)</f>
        <v>70</v>
      </c>
      <c r="D14" s="51">
        <f>SUM(D4:D13)</f>
        <v>23.999999999999993</v>
      </c>
      <c r="E14" s="51">
        <f>SUM(E4:E13)*2</f>
        <v>96.000000000000014</v>
      </c>
      <c r="F14" s="43">
        <v>120</v>
      </c>
      <c r="G14" s="43">
        <v>75</v>
      </c>
      <c r="H14" s="39"/>
    </row>
    <row r="15" spans="1:10">
      <c r="A15" s="38"/>
      <c r="B15" s="37"/>
      <c r="C15" s="37"/>
      <c r="D15" s="37"/>
      <c r="E15" s="37"/>
      <c r="F15" s="37"/>
      <c r="G15" s="37"/>
      <c r="H15" s="38"/>
    </row>
    <row r="16" spans="1:10" ht="15.6">
      <c r="A16" s="38"/>
      <c r="B16" s="56" t="s">
        <v>199</v>
      </c>
      <c r="C16" s="56"/>
      <c r="D16" s="56"/>
      <c r="E16" s="56"/>
      <c r="F16" s="56"/>
      <c r="G16" s="56"/>
      <c r="H16" s="38"/>
    </row>
    <row r="17" spans="1:10">
      <c r="A17" s="38"/>
      <c r="B17" s="41" t="s">
        <v>0</v>
      </c>
      <c r="C17" s="41" t="s">
        <v>1</v>
      </c>
      <c r="D17" s="41" t="s">
        <v>2</v>
      </c>
      <c r="E17" s="41" t="s">
        <v>3</v>
      </c>
      <c r="F17" s="41" t="s">
        <v>4</v>
      </c>
      <c r="G17" s="41" t="s">
        <v>5</v>
      </c>
      <c r="H17" s="38"/>
    </row>
    <row r="18" spans="1:10">
      <c r="A18" s="38"/>
      <c r="B18" s="42" t="s">
        <v>8</v>
      </c>
      <c r="C18" s="43">
        <v>8</v>
      </c>
      <c r="D18" s="44">
        <f>F18-(E18*2)</f>
        <v>3.3103448275862064</v>
      </c>
      <c r="E18" s="44">
        <f>F18*0.4</f>
        <v>6.6206896551724146</v>
      </c>
      <c r="F18" s="44">
        <f>(C18/$C$28)*$F$28</f>
        <v>16.551724137931036</v>
      </c>
      <c r="G18" s="44">
        <f>(C18/$C$28)*$G$28</f>
        <v>10.344827586206897</v>
      </c>
      <c r="H18" s="38"/>
      <c r="J18" s="30"/>
    </row>
    <row r="19" spans="1:10">
      <c r="A19" s="38"/>
      <c r="B19" s="42" t="s">
        <v>7</v>
      </c>
      <c r="C19" s="43">
        <v>14</v>
      </c>
      <c r="D19" s="44">
        <f t="shared" ref="D19:D26" si="4">F19-(E19*2)</f>
        <v>5.7931034482758612</v>
      </c>
      <c r="E19" s="44">
        <f t="shared" ref="E19:E27" si="5">F19*0.4</f>
        <v>11.586206896551726</v>
      </c>
      <c r="F19" s="44">
        <f t="shared" ref="F19:F27" si="6">(C19/$C$28)*$F$28</f>
        <v>28.965517241379313</v>
      </c>
      <c r="G19" s="44">
        <f t="shared" ref="G19:G27" si="7">(C19/$C$28)*$G$28</f>
        <v>18.103448275862071</v>
      </c>
      <c r="H19" s="38"/>
    </row>
    <row r="20" spans="1:10">
      <c r="A20" s="38"/>
      <c r="B20" s="42" t="s">
        <v>6</v>
      </c>
      <c r="C20" s="43">
        <v>5</v>
      </c>
      <c r="D20" s="44">
        <f t="shared" si="4"/>
        <v>2.068965517241379</v>
      </c>
      <c r="E20" s="44">
        <f t="shared" si="5"/>
        <v>4.1379310344827589</v>
      </c>
      <c r="F20" s="44">
        <f t="shared" si="6"/>
        <v>10.344827586206897</v>
      </c>
      <c r="G20" s="44">
        <f t="shared" si="7"/>
        <v>6.4655172413793105</v>
      </c>
      <c r="H20" s="38"/>
    </row>
    <row r="21" spans="1:10">
      <c r="A21" s="38"/>
      <c r="B21" s="42" t="s">
        <v>9</v>
      </c>
      <c r="C21" s="43">
        <v>5</v>
      </c>
      <c r="D21" s="44">
        <f t="shared" si="4"/>
        <v>2.068965517241379</v>
      </c>
      <c r="E21" s="44">
        <f t="shared" si="5"/>
        <v>4.1379310344827589</v>
      </c>
      <c r="F21" s="44">
        <f t="shared" si="6"/>
        <v>10.344827586206897</v>
      </c>
      <c r="G21" s="44">
        <f t="shared" si="7"/>
        <v>6.4655172413793105</v>
      </c>
      <c r="H21" s="38"/>
    </row>
    <row r="22" spans="1:10">
      <c r="A22" s="38"/>
      <c r="B22" s="42" t="s">
        <v>14</v>
      </c>
      <c r="C22" s="43">
        <v>7</v>
      </c>
      <c r="D22" s="44">
        <f t="shared" si="4"/>
        <v>2.8965517241379306</v>
      </c>
      <c r="E22" s="44">
        <f t="shared" si="5"/>
        <v>5.793103448275863</v>
      </c>
      <c r="F22" s="44">
        <f t="shared" si="6"/>
        <v>14.482758620689657</v>
      </c>
      <c r="G22" s="44">
        <f t="shared" si="7"/>
        <v>9.0517241379310356</v>
      </c>
      <c r="H22" s="38"/>
    </row>
    <row r="23" spans="1:10">
      <c r="A23" s="38"/>
      <c r="B23" s="42" t="s">
        <v>11</v>
      </c>
      <c r="C23" s="43">
        <v>6</v>
      </c>
      <c r="D23" s="44">
        <f t="shared" si="4"/>
        <v>2.4827586206896548</v>
      </c>
      <c r="E23" s="44">
        <f t="shared" si="5"/>
        <v>4.9655172413793105</v>
      </c>
      <c r="F23" s="44">
        <f t="shared" si="6"/>
        <v>12.413793103448276</v>
      </c>
      <c r="G23" s="44">
        <f t="shared" si="7"/>
        <v>7.7586206896551726</v>
      </c>
      <c r="H23" s="38"/>
    </row>
    <row r="24" spans="1:10">
      <c r="A24" s="38"/>
      <c r="B24" s="42" t="s">
        <v>12</v>
      </c>
      <c r="C24" s="43">
        <v>7</v>
      </c>
      <c r="D24" s="44">
        <f t="shared" si="4"/>
        <v>2.8965517241379306</v>
      </c>
      <c r="E24" s="44">
        <f t="shared" si="5"/>
        <v>5.793103448275863</v>
      </c>
      <c r="F24" s="44">
        <f t="shared" si="6"/>
        <v>14.482758620689657</v>
      </c>
      <c r="G24" s="44">
        <f t="shared" si="7"/>
        <v>9.0517241379310356</v>
      </c>
      <c r="H24" s="38"/>
    </row>
    <row r="25" spans="1:10">
      <c r="A25" s="38"/>
      <c r="B25" s="42" t="s">
        <v>10</v>
      </c>
      <c r="C25" s="43">
        <v>2</v>
      </c>
      <c r="D25" s="44">
        <f t="shared" si="4"/>
        <v>0.8275862068965516</v>
      </c>
      <c r="E25" s="44">
        <f t="shared" si="5"/>
        <v>1.6551724137931036</v>
      </c>
      <c r="F25" s="44">
        <f t="shared" si="6"/>
        <v>4.1379310344827589</v>
      </c>
      <c r="G25" s="44">
        <f t="shared" si="7"/>
        <v>2.5862068965517242</v>
      </c>
      <c r="H25" s="38"/>
    </row>
    <row r="26" spans="1:10">
      <c r="A26" s="38"/>
      <c r="B26" s="42" t="s">
        <v>15</v>
      </c>
      <c r="C26" s="43">
        <v>2</v>
      </c>
      <c r="D26" s="44">
        <f t="shared" si="4"/>
        <v>0.8275862068965516</v>
      </c>
      <c r="E26" s="44">
        <f t="shared" si="5"/>
        <v>1.6551724137931036</v>
      </c>
      <c r="F26" s="44">
        <f t="shared" si="6"/>
        <v>4.1379310344827589</v>
      </c>
      <c r="G26" s="44">
        <f t="shared" si="7"/>
        <v>2.5862068965517242</v>
      </c>
      <c r="H26" s="38"/>
    </row>
    <row r="27" spans="1:10">
      <c r="A27" s="38"/>
      <c r="B27" s="42" t="s">
        <v>13</v>
      </c>
      <c r="C27" s="43">
        <v>2</v>
      </c>
      <c r="D27" s="44">
        <f>F27-(E27*2)</f>
        <v>0.8275862068965516</v>
      </c>
      <c r="E27" s="44">
        <f t="shared" si="5"/>
        <v>1.6551724137931036</v>
      </c>
      <c r="F27" s="44">
        <f t="shared" si="6"/>
        <v>4.1379310344827589</v>
      </c>
      <c r="G27" s="44">
        <f t="shared" si="7"/>
        <v>2.5862068965517242</v>
      </c>
      <c r="H27" s="39"/>
      <c r="J27" s="30"/>
    </row>
    <row r="28" spans="1:10">
      <c r="A28" s="38"/>
      <c r="B28" s="42" t="s">
        <v>16</v>
      </c>
      <c r="C28" s="43">
        <f>SUM(C18:C27)</f>
        <v>58</v>
      </c>
      <c r="D28" s="44">
        <f>SUM(D18:D27)</f>
        <v>23.999999999999996</v>
      </c>
      <c r="E28" s="43">
        <f>SUM(E18:E27)*2</f>
        <v>96.000000000000014</v>
      </c>
      <c r="F28" s="43">
        <v>120</v>
      </c>
      <c r="G28" s="43">
        <v>75</v>
      </c>
      <c r="H28" s="38"/>
    </row>
    <row r="29" spans="1:10">
      <c r="A29" s="38"/>
      <c r="B29" s="38"/>
      <c r="C29" s="38"/>
      <c r="D29" s="38"/>
      <c r="E29" s="38"/>
      <c r="F29" s="38"/>
      <c r="G29" s="38"/>
      <c r="H29" s="38"/>
    </row>
    <row r="30" spans="1:10" ht="15.6">
      <c r="A30" s="38"/>
      <c r="B30" s="53" t="s">
        <v>200</v>
      </c>
      <c r="C30" s="54"/>
      <c r="D30" s="54"/>
      <c r="E30" s="55"/>
      <c r="F30" s="38"/>
      <c r="G30" s="38"/>
      <c r="H30" s="38"/>
    </row>
    <row r="31" spans="1:10">
      <c r="A31" s="38"/>
      <c r="B31" s="41" t="s">
        <v>0</v>
      </c>
      <c r="C31" s="41" t="s">
        <v>1</v>
      </c>
      <c r="D31" s="41" t="s">
        <v>201</v>
      </c>
      <c r="E31" s="45" t="s">
        <v>202</v>
      </c>
      <c r="F31" s="38"/>
      <c r="G31" s="38"/>
      <c r="H31" s="38"/>
    </row>
    <row r="32" spans="1:10">
      <c r="A32" s="38"/>
      <c r="B32" s="46" t="s">
        <v>15</v>
      </c>
      <c r="C32" s="47">
        <v>4</v>
      </c>
      <c r="D32" s="47">
        <f>C32/$C$42</f>
        <v>3.125E-2</v>
      </c>
      <c r="E32" s="48">
        <f>D32*$E$42</f>
        <v>1.71875</v>
      </c>
      <c r="F32" s="38"/>
      <c r="G32" s="38"/>
      <c r="H32" s="38"/>
    </row>
    <row r="33" spans="1:11">
      <c r="A33" s="38"/>
      <c r="B33" s="46" t="s">
        <v>7</v>
      </c>
      <c r="C33" s="47">
        <v>27</v>
      </c>
      <c r="D33" s="47">
        <f t="shared" ref="D33:D41" si="8">C33/$C$42</f>
        <v>0.2109375</v>
      </c>
      <c r="E33" s="48">
        <f t="shared" ref="E33:E41" si="9">D33*$E$42</f>
        <v>11.6015625</v>
      </c>
      <c r="F33" s="38"/>
      <c r="G33" s="38"/>
      <c r="H33" s="38"/>
    </row>
    <row r="34" spans="1:11">
      <c r="A34" s="38"/>
      <c r="B34" s="46" t="s">
        <v>11</v>
      </c>
      <c r="C34" s="47">
        <v>16</v>
      </c>
      <c r="D34" s="47">
        <f t="shared" si="8"/>
        <v>0.125</v>
      </c>
      <c r="E34" s="48">
        <f t="shared" si="9"/>
        <v>6.875</v>
      </c>
      <c r="F34" s="38"/>
      <c r="G34" s="38"/>
      <c r="H34" s="38"/>
    </row>
    <row r="35" spans="1:11">
      <c r="A35" s="38"/>
      <c r="B35" s="46" t="s">
        <v>12</v>
      </c>
      <c r="C35" s="47">
        <v>18</v>
      </c>
      <c r="D35" s="47">
        <f t="shared" si="8"/>
        <v>0.140625</v>
      </c>
      <c r="E35" s="48">
        <f t="shared" si="9"/>
        <v>7.734375</v>
      </c>
      <c r="F35" s="38"/>
      <c r="G35" s="38"/>
      <c r="H35" s="38"/>
    </row>
    <row r="36" spans="1:11">
      <c r="A36" s="38"/>
      <c r="B36" s="46" t="s">
        <v>14</v>
      </c>
      <c r="C36" s="47">
        <v>14</v>
      </c>
      <c r="D36" s="47">
        <f t="shared" si="8"/>
        <v>0.109375</v>
      </c>
      <c r="E36" s="48">
        <f t="shared" si="9"/>
        <v>6.015625</v>
      </c>
      <c r="F36" s="38"/>
      <c r="G36" s="38"/>
      <c r="H36" s="38"/>
    </row>
    <row r="37" spans="1:11">
      <c r="A37" s="38"/>
      <c r="B37" s="46" t="s">
        <v>17</v>
      </c>
      <c r="C37" s="47">
        <v>4</v>
      </c>
      <c r="D37" s="47">
        <f t="shared" si="8"/>
        <v>3.125E-2</v>
      </c>
      <c r="E37" s="48">
        <f t="shared" si="9"/>
        <v>1.71875</v>
      </c>
      <c r="F37" s="38"/>
      <c r="G37" s="38"/>
      <c r="H37" s="38"/>
    </row>
    <row r="38" spans="1:11">
      <c r="A38" s="38"/>
      <c r="B38" s="46" t="s">
        <v>6</v>
      </c>
      <c r="C38" s="47">
        <v>10</v>
      </c>
      <c r="D38" s="47">
        <f t="shared" si="8"/>
        <v>7.8125E-2</v>
      </c>
      <c r="E38" s="48">
        <f t="shared" si="9"/>
        <v>4.296875</v>
      </c>
      <c r="F38" s="38"/>
      <c r="G38" s="38"/>
      <c r="H38" s="38"/>
    </row>
    <row r="39" spans="1:11">
      <c r="A39" s="38"/>
      <c r="B39" s="46" t="s">
        <v>10</v>
      </c>
      <c r="C39" s="47">
        <v>7</v>
      </c>
      <c r="D39" s="47">
        <f t="shared" si="8"/>
        <v>5.46875E-2</v>
      </c>
      <c r="E39" s="48">
        <f t="shared" si="9"/>
        <v>3.0078125</v>
      </c>
      <c r="F39" s="38"/>
      <c r="G39" s="38"/>
      <c r="H39" s="38"/>
    </row>
    <row r="40" spans="1:11">
      <c r="A40" s="38"/>
      <c r="B40" s="46" t="s">
        <v>9</v>
      </c>
      <c r="C40" s="47">
        <v>11</v>
      </c>
      <c r="D40" s="47">
        <f t="shared" si="8"/>
        <v>8.59375E-2</v>
      </c>
      <c r="E40" s="48">
        <f t="shared" si="9"/>
        <v>4.7265625</v>
      </c>
      <c r="F40" s="38"/>
      <c r="G40" s="38"/>
      <c r="H40" s="38"/>
    </row>
    <row r="41" spans="1:11">
      <c r="A41" s="38"/>
      <c r="B41" s="46" t="s">
        <v>18</v>
      </c>
      <c r="C41" s="47">
        <v>17</v>
      </c>
      <c r="D41" s="47">
        <f t="shared" si="8"/>
        <v>0.1328125</v>
      </c>
      <c r="E41" s="48">
        <f t="shared" si="9"/>
        <v>7.3046875</v>
      </c>
      <c r="F41" s="38"/>
      <c r="G41" s="38"/>
      <c r="H41" s="38"/>
    </row>
    <row r="42" spans="1:11">
      <c r="A42" s="38"/>
      <c r="B42" s="49"/>
      <c r="C42" s="47">
        <f>SUM(C32:C41)</f>
        <v>128</v>
      </c>
      <c r="D42" s="49"/>
      <c r="E42" s="47">
        <v>55</v>
      </c>
      <c r="F42" s="39"/>
      <c r="G42" s="38"/>
      <c r="H42" s="38"/>
    </row>
    <row r="43" spans="1:11">
      <c r="A43" s="38"/>
      <c r="B43" s="38"/>
      <c r="C43" s="38"/>
      <c r="D43" s="38"/>
      <c r="E43" s="38"/>
      <c r="F43" s="38"/>
      <c r="G43" s="38"/>
      <c r="H43" s="38"/>
    </row>
    <row r="44" spans="1:11">
      <c r="A44" s="38"/>
      <c r="B44" s="38"/>
      <c r="C44" s="38"/>
      <c r="D44" s="38"/>
      <c r="E44" s="38"/>
      <c r="F44" s="38"/>
      <c r="G44" s="38"/>
      <c r="H44" s="38"/>
    </row>
    <row r="45" spans="1:11">
      <c r="A45" s="40"/>
      <c r="B45" s="40"/>
      <c r="C45" s="40"/>
      <c r="D45" s="40"/>
      <c r="E45" s="40"/>
      <c r="F45" s="40"/>
      <c r="G45" s="40"/>
      <c r="H45" s="40"/>
    </row>
    <row r="46" spans="1:11">
      <c r="A46" s="40"/>
      <c r="B46" s="40"/>
      <c r="C46" s="40"/>
      <c r="D46" s="40"/>
      <c r="E46" s="40"/>
      <c r="F46" s="40"/>
      <c r="G46" s="40"/>
      <c r="H46" s="40"/>
    </row>
    <row r="47" spans="1:11">
      <c r="A47" s="40"/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1">
      <c r="A48" s="40"/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1:11">
      <c r="A49" s="40"/>
      <c r="B49" s="33"/>
      <c r="C49" s="33"/>
      <c r="D49" s="33"/>
      <c r="E49" s="33"/>
      <c r="F49" s="33"/>
      <c r="G49" s="33"/>
      <c r="H49" s="33"/>
      <c r="I49" s="33"/>
      <c r="J49" s="33"/>
      <c r="K49" s="33"/>
    </row>
    <row r="50" spans="1:11" ht="15.6">
      <c r="A50" s="40"/>
      <c r="B50" s="34"/>
      <c r="C50" s="34"/>
      <c r="D50" s="34"/>
      <c r="E50" s="34"/>
      <c r="F50" s="34"/>
      <c r="G50" s="34"/>
      <c r="H50" s="33"/>
      <c r="I50" s="33"/>
      <c r="J50" s="33"/>
      <c r="K50" s="33"/>
    </row>
    <row r="51" spans="1:11" ht="15.6">
      <c r="A51" s="40"/>
      <c r="B51" s="34"/>
      <c r="C51" s="35"/>
      <c r="D51" s="36"/>
      <c r="E51" s="36"/>
      <c r="F51" s="35"/>
      <c r="G51" s="35"/>
      <c r="H51" s="33"/>
      <c r="I51" s="33"/>
      <c r="J51" s="33"/>
      <c r="K51" s="33"/>
    </row>
    <row r="52" spans="1:11" ht="15.6">
      <c r="A52" s="40"/>
      <c r="B52" s="34"/>
      <c r="C52" s="35"/>
      <c r="D52" s="36"/>
      <c r="E52" s="36"/>
      <c r="F52" s="35"/>
      <c r="G52" s="35"/>
      <c r="H52" s="33"/>
      <c r="I52" s="33"/>
      <c r="J52" s="33"/>
      <c r="K52" s="33"/>
    </row>
    <row r="53" spans="1:11" ht="15.6">
      <c r="A53" s="40"/>
      <c r="B53" s="34"/>
      <c r="C53" s="35"/>
      <c r="D53" s="36"/>
      <c r="E53" s="36"/>
      <c r="F53" s="35"/>
      <c r="G53" s="35"/>
      <c r="H53" s="33"/>
      <c r="I53" s="33"/>
      <c r="J53" s="33"/>
      <c r="K53" s="33"/>
    </row>
    <row r="54" spans="1:11" ht="15.6">
      <c r="A54" s="40"/>
      <c r="B54" s="34"/>
      <c r="C54" s="35"/>
      <c r="D54" s="36"/>
      <c r="E54" s="36"/>
      <c r="F54" s="35"/>
      <c r="G54" s="35"/>
      <c r="H54" s="33"/>
      <c r="I54" s="33"/>
      <c r="J54" s="33"/>
      <c r="K54" s="33"/>
    </row>
    <row r="55" spans="1:11" ht="15.6">
      <c r="A55" s="40"/>
      <c r="B55" s="34"/>
      <c r="C55" s="35"/>
      <c r="D55" s="36"/>
      <c r="E55" s="36"/>
      <c r="F55" s="35"/>
      <c r="G55" s="35"/>
      <c r="H55" s="33"/>
      <c r="I55" s="33"/>
      <c r="J55" s="33"/>
      <c r="K55" s="33"/>
    </row>
    <row r="56" spans="1:11" ht="15.6">
      <c r="A56" s="40"/>
      <c r="B56" s="34"/>
      <c r="C56" s="35"/>
      <c r="D56" s="36"/>
      <c r="E56" s="36"/>
      <c r="F56" s="35"/>
      <c r="G56" s="35"/>
      <c r="H56" s="33"/>
      <c r="I56" s="33"/>
      <c r="J56" s="33"/>
      <c r="K56" s="33"/>
    </row>
    <row r="57" spans="1:11" ht="15.6">
      <c r="A57" s="40"/>
      <c r="B57" s="34"/>
      <c r="C57" s="35"/>
      <c r="D57" s="36"/>
      <c r="E57" s="36"/>
      <c r="F57" s="35"/>
      <c r="G57" s="35"/>
      <c r="H57" s="33"/>
      <c r="I57" s="33"/>
      <c r="J57" s="33"/>
      <c r="K57" s="33"/>
    </row>
    <row r="58" spans="1:11" ht="15.6">
      <c r="A58" s="40"/>
      <c r="B58" s="34"/>
      <c r="C58" s="35"/>
      <c r="D58" s="36"/>
      <c r="E58" s="36"/>
      <c r="F58" s="35"/>
      <c r="G58" s="35"/>
      <c r="H58" s="33"/>
      <c r="I58" s="33"/>
      <c r="J58" s="33"/>
      <c r="K58" s="33"/>
    </row>
    <row r="59" spans="1:11" ht="15.6">
      <c r="A59" s="40"/>
      <c r="B59" s="34"/>
      <c r="C59" s="35"/>
      <c r="D59" s="36"/>
      <c r="E59" s="36"/>
      <c r="F59" s="35"/>
      <c r="G59" s="35"/>
      <c r="H59" s="33"/>
      <c r="I59" s="33"/>
      <c r="J59" s="33"/>
      <c r="K59" s="33"/>
    </row>
    <row r="60" spans="1:11" ht="15.6">
      <c r="A60" s="40"/>
      <c r="B60" s="34"/>
      <c r="C60" s="35"/>
      <c r="D60" s="36"/>
      <c r="E60" s="36"/>
      <c r="F60" s="35"/>
      <c r="G60" s="35"/>
      <c r="H60" s="33"/>
      <c r="I60" s="33"/>
      <c r="J60" s="33"/>
      <c r="K60" s="33"/>
    </row>
    <row r="61" spans="1:11" ht="15.6">
      <c r="A61" s="40"/>
      <c r="B61" s="34"/>
      <c r="C61" s="35"/>
      <c r="D61" s="36"/>
      <c r="E61" s="36"/>
      <c r="F61" s="35"/>
      <c r="G61" s="35"/>
      <c r="H61" s="33"/>
      <c r="I61" s="33"/>
      <c r="J61" s="33"/>
      <c r="K61" s="33"/>
    </row>
    <row r="62" spans="1:11">
      <c r="A62" s="40"/>
      <c r="B62" s="37"/>
      <c r="C62" s="37"/>
      <c r="D62" s="37"/>
      <c r="E62" s="37"/>
      <c r="F62" s="37"/>
      <c r="G62" s="37"/>
      <c r="H62" s="33"/>
      <c r="I62" s="33"/>
      <c r="J62" s="33"/>
      <c r="K62" s="33"/>
    </row>
    <row r="63" spans="1:11" ht="15.6">
      <c r="A63" s="40"/>
      <c r="B63" s="52"/>
      <c r="C63" s="52"/>
      <c r="D63" s="52"/>
      <c r="E63" s="52"/>
      <c r="F63" s="52"/>
      <c r="G63" s="52"/>
      <c r="H63" s="33"/>
      <c r="I63" s="33"/>
      <c r="J63" s="33"/>
      <c r="K63" s="33"/>
    </row>
    <row r="64" spans="1:11" ht="15.6">
      <c r="A64" s="40"/>
      <c r="B64" s="34"/>
      <c r="C64" s="34"/>
      <c r="D64" s="34"/>
      <c r="E64" s="34"/>
      <c r="F64" s="34"/>
      <c r="G64" s="34"/>
      <c r="H64" s="33"/>
      <c r="I64" s="33"/>
      <c r="J64" s="33"/>
      <c r="K64" s="33"/>
    </row>
    <row r="65" spans="1:11" ht="15.6">
      <c r="A65" s="40"/>
      <c r="B65" s="34"/>
      <c r="C65" s="35"/>
      <c r="D65" s="35"/>
      <c r="E65" s="35"/>
      <c r="F65" s="35"/>
      <c r="G65" s="35"/>
      <c r="H65" s="33"/>
      <c r="I65" s="33"/>
      <c r="J65" s="33"/>
      <c r="K65" s="33"/>
    </row>
    <row r="66" spans="1:11" ht="15.6">
      <c r="A66" s="40"/>
      <c r="B66" s="34"/>
      <c r="C66" s="35"/>
      <c r="D66" s="35"/>
      <c r="E66" s="35"/>
      <c r="F66" s="35"/>
      <c r="G66" s="35"/>
      <c r="H66" s="33"/>
      <c r="I66" s="33"/>
      <c r="J66" s="33"/>
      <c r="K66" s="33"/>
    </row>
    <row r="67" spans="1:11" ht="15.6">
      <c r="A67" s="40"/>
      <c r="B67" s="34"/>
      <c r="C67" s="35"/>
      <c r="D67" s="35"/>
      <c r="E67" s="35"/>
      <c r="F67" s="35"/>
      <c r="G67" s="35"/>
      <c r="H67" s="33"/>
      <c r="I67" s="33"/>
      <c r="J67" s="33"/>
      <c r="K67" s="33"/>
    </row>
    <row r="68" spans="1:11" ht="15.6">
      <c r="A68" s="40"/>
      <c r="B68" s="34"/>
      <c r="C68" s="35"/>
      <c r="D68" s="35"/>
      <c r="E68" s="35"/>
      <c r="F68" s="35"/>
      <c r="G68" s="35"/>
      <c r="H68" s="33"/>
      <c r="I68" s="33"/>
      <c r="J68" s="33"/>
      <c r="K68" s="33"/>
    </row>
    <row r="69" spans="1:11" ht="15.6">
      <c r="A69" s="40"/>
      <c r="B69" s="34"/>
      <c r="C69" s="35"/>
      <c r="D69" s="35"/>
      <c r="E69" s="35"/>
      <c r="F69" s="35"/>
      <c r="G69" s="35"/>
      <c r="H69" s="33"/>
      <c r="I69" s="33"/>
      <c r="J69" s="33"/>
      <c r="K69" s="33"/>
    </row>
    <row r="70" spans="1:11" ht="15.6">
      <c r="A70" s="40"/>
      <c r="B70" s="34"/>
      <c r="C70" s="35"/>
      <c r="D70" s="35"/>
      <c r="E70" s="35"/>
      <c r="F70" s="35"/>
      <c r="G70" s="35"/>
      <c r="H70" s="33"/>
      <c r="I70" s="33"/>
      <c r="J70" s="33"/>
      <c r="K70" s="33"/>
    </row>
    <row r="71" spans="1:11" ht="15.6">
      <c r="B71" s="34"/>
      <c r="C71" s="35"/>
      <c r="D71" s="35"/>
      <c r="E71" s="35"/>
      <c r="F71" s="35"/>
      <c r="G71" s="35"/>
      <c r="H71" s="33"/>
      <c r="I71" s="33"/>
      <c r="J71" s="33"/>
      <c r="K71" s="33"/>
    </row>
    <row r="72" spans="1:11" ht="15.6">
      <c r="B72" s="34"/>
      <c r="C72" s="35"/>
      <c r="D72" s="35"/>
      <c r="E72" s="35"/>
      <c r="F72" s="35"/>
      <c r="G72" s="35"/>
      <c r="H72" s="33"/>
      <c r="I72" s="33"/>
      <c r="J72" s="33"/>
      <c r="K72" s="33"/>
    </row>
    <row r="73" spans="1:11" ht="15.6">
      <c r="B73" s="34"/>
      <c r="C73" s="35"/>
      <c r="D73" s="35"/>
      <c r="E73" s="35"/>
      <c r="F73" s="35"/>
      <c r="G73" s="35"/>
      <c r="H73" s="33"/>
      <c r="I73" s="33"/>
      <c r="J73" s="33"/>
      <c r="K73" s="33"/>
    </row>
    <row r="74" spans="1:11" ht="15.6">
      <c r="B74" s="34"/>
      <c r="C74" s="35"/>
      <c r="D74" s="35"/>
      <c r="E74" s="35"/>
      <c r="F74" s="35"/>
      <c r="G74" s="35"/>
      <c r="H74" s="33"/>
      <c r="I74" s="33"/>
      <c r="J74" s="33"/>
      <c r="K74" s="33"/>
    </row>
    <row r="75" spans="1:11" ht="15.6">
      <c r="B75" s="34"/>
      <c r="C75" s="35"/>
      <c r="D75" s="35"/>
      <c r="E75" s="35"/>
      <c r="F75" s="35"/>
      <c r="G75" s="35"/>
      <c r="H75" s="33"/>
      <c r="I75" s="33"/>
      <c r="J75" s="33"/>
      <c r="K75" s="33"/>
    </row>
    <row r="76" spans="1:11">
      <c r="B76" s="33"/>
      <c r="C76" s="33"/>
      <c r="D76" s="33"/>
      <c r="E76" s="33"/>
      <c r="F76" s="33"/>
      <c r="G76" s="33"/>
      <c r="H76" s="33"/>
      <c r="I76" s="33"/>
      <c r="J76" s="33"/>
      <c r="K76" s="33"/>
    </row>
    <row r="77" spans="1:11">
      <c r="B77" s="33"/>
      <c r="C77" s="33"/>
      <c r="D77" s="33"/>
      <c r="E77" s="33"/>
      <c r="F77" s="33"/>
      <c r="G77" s="33"/>
      <c r="H77" s="33"/>
      <c r="I77" s="33"/>
      <c r="J77" s="33"/>
      <c r="K77" s="33"/>
    </row>
    <row r="78" spans="1:11">
      <c r="B78" s="33"/>
      <c r="C78" s="33"/>
      <c r="D78" s="33"/>
      <c r="E78" s="33"/>
      <c r="F78" s="33"/>
      <c r="G78" s="33"/>
      <c r="H78" s="33"/>
      <c r="I78" s="33"/>
      <c r="J78" s="33"/>
      <c r="K78" s="33"/>
    </row>
    <row r="79" spans="1:11" ht="15.6">
      <c r="B79" s="52"/>
      <c r="C79" s="52"/>
      <c r="D79" s="52"/>
      <c r="E79" s="37"/>
      <c r="F79" s="33"/>
      <c r="G79" s="33"/>
      <c r="H79" s="33"/>
      <c r="I79" s="33"/>
      <c r="J79" s="33"/>
      <c r="K79" s="33"/>
    </row>
    <row r="80" spans="1:11" ht="15.6">
      <c r="B80" s="34"/>
      <c r="C80" s="34"/>
      <c r="D80" s="34"/>
      <c r="E80" s="37"/>
      <c r="F80" s="33"/>
      <c r="G80" s="33"/>
      <c r="H80" s="33"/>
      <c r="I80" s="33"/>
      <c r="J80" s="33"/>
      <c r="K80" s="33"/>
    </row>
    <row r="81" spans="2:11" ht="15.6">
      <c r="B81" s="34"/>
      <c r="C81" s="35"/>
      <c r="D81" s="35"/>
      <c r="E81" s="35"/>
      <c r="F81" s="33"/>
      <c r="G81" s="33"/>
      <c r="H81" s="33"/>
      <c r="I81" s="33"/>
      <c r="J81" s="33"/>
      <c r="K81" s="33"/>
    </row>
    <row r="82" spans="2:11" ht="15.6">
      <c r="B82" s="34"/>
      <c r="C82" s="35"/>
      <c r="D82" s="35"/>
      <c r="E82" s="35"/>
      <c r="F82" s="33"/>
      <c r="G82" s="33"/>
      <c r="H82" s="33"/>
      <c r="I82" s="33"/>
      <c r="J82" s="33"/>
      <c r="K82" s="33"/>
    </row>
    <row r="83" spans="2:11" ht="15.6">
      <c r="B83" s="34"/>
      <c r="C83" s="35"/>
      <c r="D83" s="35"/>
      <c r="E83" s="35"/>
      <c r="F83" s="33"/>
      <c r="G83" s="33"/>
      <c r="H83" s="33"/>
      <c r="I83" s="33"/>
      <c r="J83" s="33"/>
      <c r="K83" s="33"/>
    </row>
    <row r="84" spans="2:11" ht="16.2" thickBot="1">
      <c r="B84" s="32"/>
      <c r="C84" s="29"/>
      <c r="D84" s="29"/>
      <c r="E84" s="29"/>
    </row>
    <row r="85" spans="2:11" ht="16.2" thickBot="1">
      <c r="B85" s="2"/>
      <c r="C85" s="3"/>
      <c r="D85" s="3"/>
      <c r="E85" s="3"/>
    </row>
    <row r="86" spans="2:11" ht="16.2" thickBot="1">
      <c r="B86" s="2"/>
      <c r="C86" s="3"/>
      <c r="D86" s="3"/>
      <c r="E86" s="3"/>
    </row>
    <row r="87" spans="2:11" ht="16.2" thickBot="1">
      <c r="B87" s="2"/>
      <c r="C87" s="3"/>
      <c r="D87" s="3"/>
      <c r="E87" s="3"/>
    </row>
    <row r="88" spans="2:11" ht="16.2" thickBot="1">
      <c r="B88" s="2"/>
      <c r="C88" s="3"/>
      <c r="D88" s="3"/>
      <c r="E88" s="3"/>
    </row>
    <row r="89" spans="2:11" ht="16.2" thickBot="1">
      <c r="B89" s="2"/>
      <c r="C89" s="3"/>
      <c r="D89" s="3"/>
      <c r="E89" s="3"/>
    </row>
    <row r="90" spans="2:11" ht="16.2" thickBot="1">
      <c r="B90" s="4"/>
      <c r="C90" s="5"/>
      <c r="D90" s="5"/>
      <c r="E90" s="5"/>
    </row>
    <row r="91" spans="2:11" ht="16.8" thickTop="1" thickBot="1">
      <c r="B91" s="1"/>
      <c r="C91" s="3"/>
      <c r="D91" s="1"/>
      <c r="E91" s="3"/>
    </row>
  </sheetData>
  <mergeCells count="5">
    <mergeCell ref="B79:D79"/>
    <mergeCell ref="B30:E30"/>
    <mergeCell ref="B2:G2"/>
    <mergeCell ref="B16:G16"/>
    <mergeCell ref="B63:G6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72"/>
  <sheetViews>
    <sheetView topLeftCell="X1" workbookViewId="0">
      <selection activeCell="AI21" sqref="AI21:AJ21"/>
    </sheetView>
  </sheetViews>
  <sheetFormatPr defaultRowHeight="14.4"/>
  <sheetData>
    <row r="1" spans="1:47">
      <c r="A1" s="6" t="s">
        <v>14</v>
      </c>
      <c r="D1" t="s">
        <v>7</v>
      </c>
      <c r="J1" t="s">
        <v>10</v>
      </c>
      <c r="L1" t="s">
        <v>15</v>
      </c>
      <c r="R1" t="s">
        <v>11</v>
      </c>
      <c r="X1" t="s">
        <v>12</v>
      </c>
      <c r="AB1" t="s">
        <v>6</v>
      </c>
      <c r="AI1" t="s">
        <v>17</v>
      </c>
      <c r="AN1" t="s">
        <v>18</v>
      </c>
      <c r="AU1" t="s">
        <v>9</v>
      </c>
    </row>
    <row r="2" spans="1:47" ht="15">
      <c r="A2" t="s">
        <v>19</v>
      </c>
      <c r="D2" s="7" t="s">
        <v>51</v>
      </c>
      <c r="J2" s="10" t="s">
        <v>71</v>
      </c>
      <c r="L2" s="7" t="s">
        <v>81</v>
      </c>
      <c r="R2" s="19" t="s">
        <v>93</v>
      </c>
      <c r="X2" t="s">
        <v>129</v>
      </c>
      <c r="AB2" s="14" t="s">
        <v>142</v>
      </c>
      <c r="AC2" s="14"/>
      <c r="AD2" s="9"/>
      <c r="AE2" s="9"/>
      <c r="AI2" s="9" t="s">
        <v>157</v>
      </c>
      <c r="AJ2" s="9"/>
      <c r="AK2" s="9"/>
      <c r="AL2" s="9"/>
      <c r="AN2" s="19" t="s">
        <v>164</v>
      </c>
      <c r="AO2" s="14"/>
      <c r="AP2" s="9"/>
      <c r="AQ2" s="9"/>
      <c r="AU2" s="21" t="s">
        <v>185</v>
      </c>
    </row>
    <row r="3" spans="1:47" ht="15">
      <c r="A3" s="22" t="s">
        <v>20</v>
      </c>
      <c r="D3" s="26" t="s">
        <v>52</v>
      </c>
      <c r="J3" s="10" t="s">
        <v>72</v>
      </c>
      <c r="L3" s="20" t="s">
        <v>82</v>
      </c>
      <c r="R3" s="12"/>
      <c r="X3" s="22" t="s">
        <v>130</v>
      </c>
      <c r="AB3" s="23" t="s">
        <v>143</v>
      </c>
      <c r="AC3" s="14"/>
      <c r="AD3" s="9"/>
      <c r="AE3" s="9"/>
      <c r="AI3" s="14" t="s">
        <v>158</v>
      </c>
      <c r="AJ3" s="14"/>
      <c r="AK3" s="9"/>
      <c r="AL3" s="9"/>
      <c r="AN3" s="14" t="s">
        <v>165</v>
      </c>
      <c r="AO3" s="14"/>
      <c r="AP3" s="9"/>
      <c r="AQ3" s="9"/>
      <c r="AU3" s="17" t="s">
        <v>186</v>
      </c>
    </row>
    <row r="4" spans="1:47">
      <c r="A4" s="22" t="s">
        <v>21</v>
      </c>
      <c r="D4" s="26" t="s">
        <v>53</v>
      </c>
      <c r="J4" s="22" t="s">
        <v>73</v>
      </c>
      <c r="L4" s="7" t="s">
        <v>83</v>
      </c>
      <c r="R4" s="11" t="s">
        <v>94</v>
      </c>
      <c r="X4" s="22" t="s">
        <v>131</v>
      </c>
      <c r="AB4" s="19" t="s">
        <v>144</v>
      </c>
      <c r="AC4" s="14"/>
      <c r="AD4" s="9"/>
      <c r="AE4" s="9"/>
      <c r="AI4" s="19" t="s">
        <v>159</v>
      </c>
      <c r="AJ4" s="14"/>
      <c r="AK4" s="9"/>
      <c r="AL4" s="9"/>
      <c r="AN4" s="9" t="s">
        <v>166</v>
      </c>
      <c r="AO4" s="14"/>
      <c r="AP4" s="9"/>
      <c r="AQ4" s="9"/>
      <c r="AU4" s="21" t="s">
        <v>187</v>
      </c>
    </row>
    <row r="5" spans="1:47">
      <c r="A5" t="s">
        <v>22</v>
      </c>
      <c r="D5" s="20" t="s">
        <v>54</v>
      </c>
      <c r="J5" s="22" t="s">
        <v>74</v>
      </c>
      <c r="L5" s="8" t="s">
        <v>84</v>
      </c>
      <c r="R5" s="12"/>
      <c r="X5" s="22" t="s">
        <v>132</v>
      </c>
      <c r="AB5" s="19" t="s">
        <v>145</v>
      </c>
      <c r="AC5" s="14"/>
      <c r="AD5" s="9"/>
      <c r="AE5" s="9"/>
      <c r="AI5" s="14" t="s">
        <v>160</v>
      </c>
      <c r="AJ5" s="14"/>
      <c r="AK5" s="9"/>
      <c r="AL5" s="9"/>
      <c r="AN5" s="19" t="s">
        <v>167</v>
      </c>
      <c r="AO5" s="14"/>
      <c r="AP5" s="9"/>
      <c r="AQ5" s="9"/>
      <c r="AU5" s="21" t="s">
        <v>188</v>
      </c>
    </row>
    <row r="6" spans="1:47">
      <c r="A6" t="s">
        <v>23</v>
      </c>
      <c r="D6" s="20" t="s">
        <v>55</v>
      </c>
      <c r="J6" s="22" t="s">
        <v>75</v>
      </c>
      <c r="L6" s="8" t="s">
        <v>85</v>
      </c>
      <c r="R6" s="11" t="s">
        <v>95</v>
      </c>
      <c r="X6" t="s">
        <v>133</v>
      </c>
      <c r="AB6" s="9" t="s">
        <v>146</v>
      </c>
      <c r="AC6" s="14"/>
      <c r="AD6" s="9"/>
      <c r="AE6" s="9"/>
      <c r="AI6" s="9" t="s">
        <v>161</v>
      </c>
      <c r="AJ6" s="14"/>
      <c r="AK6" s="9"/>
      <c r="AL6" s="9"/>
      <c r="AN6" s="14" t="s">
        <v>168</v>
      </c>
      <c r="AO6" s="14"/>
      <c r="AP6" s="9"/>
      <c r="AQ6" s="9"/>
      <c r="AU6" s="21" t="s">
        <v>189</v>
      </c>
    </row>
    <row r="7" spans="1:47">
      <c r="A7" t="s">
        <v>24</v>
      </c>
      <c r="D7" s="20" t="s">
        <v>56</v>
      </c>
      <c r="J7" s="22" t="s">
        <v>76</v>
      </c>
      <c r="L7" s="20" t="s">
        <v>86</v>
      </c>
      <c r="R7" s="12"/>
      <c r="X7" s="22" t="s">
        <v>134</v>
      </c>
      <c r="AB7" s="9" t="s">
        <v>147</v>
      </c>
      <c r="AC7" s="9"/>
      <c r="AD7" s="9"/>
      <c r="AE7" s="9"/>
      <c r="AI7" s="19" t="s">
        <v>162</v>
      </c>
      <c r="AJ7" s="14"/>
      <c r="AK7" s="9"/>
      <c r="AL7" s="9"/>
      <c r="AN7" s="19" t="s">
        <v>169</v>
      </c>
      <c r="AO7" s="14"/>
      <c r="AP7" s="9"/>
      <c r="AQ7" s="9"/>
      <c r="AU7" s="21" t="s">
        <v>190</v>
      </c>
    </row>
    <row r="8" spans="1:47">
      <c r="A8" t="s">
        <v>25</v>
      </c>
      <c r="D8" s="20" t="s">
        <v>57</v>
      </c>
      <c r="J8" s="22" t="s">
        <v>77</v>
      </c>
      <c r="L8" s="7" t="s">
        <v>87</v>
      </c>
      <c r="R8" s="11" t="s">
        <v>96</v>
      </c>
      <c r="X8" s="22" t="s">
        <v>135</v>
      </c>
      <c r="AB8" s="19" t="s">
        <v>148</v>
      </c>
      <c r="AC8" s="14"/>
      <c r="AD8" s="9"/>
      <c r="AE8" s="9"/>
      <c r="AI8" s="9" t="s">
        <v>163</v>
      </c>
      <c r="AJ8" s="15"/>
      <c r="AK8" s="15"/>
      <c r="AL8" s="15"/>
      <c r="AN8" s="14" t="s">
        <v>170</v>
      </c>
      <c r="AO8" s="14"/>
      <c r="AP8" s="9"/>
      <c r="AQ8" s="9"/>
      <c r="AU8" s="17" t="s">
        <v>191</v>
      </c>
    </row>
    <row r="9" spans="1:47">
      <c r="A9" t="s">
        <v>26</v>
      </c>
      <c r="D9" s="23" t="s">
        <v>58</v>
      </c>
      <c r="J9" t="s">
        <v>78</v>
      </c>
      <c r="L9" s="7" t="s">
        <v>88</v>
      </c>
      <c r="R9" s="12"/>
      <c r="X9" s="22" t="s">
        <v>136</v>
      </c>
      <c r="AB9" s="9" t="s">
        <v>149</v>
      </c>
      <c r="AC9" s="14"/>
      <c r="AD9" s="9"/>
      <c r="AE9" s="9"/>
      <c r="AN9" s="19" t="s">
        <v>171</v>
      </c>
      <c r="AO9" s="14"/>
      <c r="AP9" s="9"/>
      <c r="AQ9" s="9"/>
      <c r="AU9" s="17" t="s">
        <v>192</v>
      </c>
    </row>
    <row r="10" spans="1:47">
      <c r="A10" t="s">
        <v>27</v>
      </c>
      <c r="D10" s="8" t="s">
        <v>59</v>
      </c>
      <c r="J10" t="s">
        <v>79</v>
      </c>
      <c r="L10" s="7" t="s">
        <v>89</v>
      </c>
      <c r="R10" s="13" t="s">
        <v>97</v>
      </c>
      <c r="X10" s="22" t="s">
        <v>137</v>
      </c>
      <c r="AB10" s="19" t="s">
        <v>150</v>
      </c>
      <c r="AC10" s="14"/>
      <c r="AD10" s="9"/>
      <c r="AE10" s="9"/>
      <c r="AN10" s="19" t="s">
        <v>172</v>
      </c>
      <c r="AO10" s="14"/>
      <c r="AP10" s="9"/>
      <c r="AQ10" s="9"/>
      <c r="AU10" s="21" t="s">
        <v>193</v>
      </c>
    </row>
    <row r="11" spans="1:47">
      <c r="A11" t="s">
        <v>28</v>
      </c>
      <c r="D11" s="20" t="s">
        <v>60</v>
      </c>
      <c r="J11" t="s">
        <v>80</v>
      </c>
      <c r="L11" s="8" t="s">
        <v>90</v>
      </c>
      <c r="R11" s="12"/>
      <c r="X11" s="22" t="s">
        <v>138</v>
      </c>
      <c r="AB11" s="9" t="s">
        <v>151</v>
      </c>
      <c r="AC11" s="14"/>
      <c r="AD11" s="9"/>
      <c r="AE11" s="9"/>
      <c r="AN11" s="9" t="s">
        <v>173</v>
      </c>
      <c r="AO11" s="14"/>
      <c r="AP11" s="9"/>
      <c r="AQ11" s="9"/>
      <c r="AU11" s="17" t="s">
        <v>194</v>
      </c>
    </row>
    <row r="12" spans="1:47">
      <c r="A12" t="s">
        <v>29</v>
      </c>
      <c r="D12" s="20" t="s">
        <v>61</v>
      </c>
      <c r="L12" s="8" t="s">
        <v>91</v>
      </c>
      <c r="R12" s="13" t="s">
        <v>98</v>
      </c>
      <c r="X12" s="22" t="s">
        <v>139</v>
      </c>
      <c r="AB12" s="14" t="s">
        <v>152</v>
      </c>
      <c r="AC12" s="14"/>
      <c r="AD12" s="9"/>
      <c r="AE12" s="9"/>
      <c r="AN12" s="19" t="s">
        <v>174</v>
      </c>
      <c r="AO12" s="14"/>
      <c r="AP12" s="9"/>
      <c r="AQ12" s="9"/>
    </row>
    <row r="13" spans="1:47">
      <c r="A13" t="s">
        <v>30</v>
      </c>
      <c r="D13" s="7" t="s">
        <v>62</v>
      </c>
      <c r="L13" s="7" t="s">
        <v>92</v>
      </c>
      <c r="R13" s="12"/>
      <c r="X13" s="22" t="s">
        <v>140</v>
      </c>
      <c r="AB13" s="14" t="s">
        <v>153</v>
      </c>
      <c r="AC13" s="14"/>
      <c r="AD13" s="9"/>
      <c r="AE13" s="9"/>
      <c r="AN13" s="14" t="s">
        <v>175</v>
      </c>
      <c r="AO13" s="14"/>
      <c r="AP13" s="9"/>
      <c r="AQ13" s="9"/>
    </row>
    <row r="14" spans="1:47">
      <c r="A14" t="s">
        <v>31</v>
      </c>
      <c r="D14" s="20" t="s">
        <v>63</v>
      </c>
      <c r="R14" s="11" t="s">
        <v>99</v>
      </c>
      <c r="X14" s="22" t="s">
        <v>141</v>
      </c>
      <c r="AB14" s="9" t="s">
        <v>154</v>
      </c>
      <c r="AC14" s="14"/>
      <c r="AD14" s="9"/>
      <c r="AE14" s="9"/>
      <c r="AN14" s="9" t="s">
        <v>176</v>
      </c>
      <c r="AO14" s="14"/>
      <c r="AP14" s="9"/>
      <c r="AQ14" s="9"/>
    </row>
    <row r="15" spans="1:47">
      <c r="A15" t="s">
        <v>32</v>
      </c>
      <c r="D15" s="20" t="s">
        <v>64</v>
      </c>
      <c r="R15" s="12"/>
      <c r="AB15" s="14" t="s">
        <v>155</v>
      </c>
      <c r="AC15" s="14"/>
      <c r="AD15" s="9"/>
      <c r="AE15" s="9"/>
      <c r="AN15" s="19" t="s">
        <v>177</v>
      </c>
      <c r="AO15" s="14"/>
      <c r="AP15" s="9"/>
      <c r="AQ15" s="9"/>
    </row>
    <row r="16" spans="1:47">
      <c r="A16" t="s">
        <v>33</v>
      </c>
      <c r="D16" s="7" t="s">
        <v>65</v>
      </c>
      <c r="R16" s="11" t="s">
        <v>100</v>
      </c>
      <c r="AB16" s="14" t="s">
        <v>156</v>
      </c>
      <c r="AC16" s="15"/>
      <c r="AD16" s="15"/>
      <c r="AE16" s="15"/>
      <c r="AN16" s="19" t="s">
        <v>178</v>
      </c>
      <c r="AO16" s="14"/>
      <c r="AP16" s="9"/>
      <c r="AQ16" s="9"/>
    </row>
    <row r="17" spans="1:43">
      <c r="A17" s="22" t="s">
        <v>34</v>
      </c>
      <c r="D17" s="20" t="s">
        <v>66</v>
      </c>
      <c r="R17" s="12"/>
      <c r="AN17" s="14" t="s">
        <v>179</v>
      </c>
      <c r="AO17" s="14"/>
      <c r="AP17" s="9"/>
      <c r="AQ17" s="9"/>
    </row>
    <row r="18" spans="1:43">
      <c r="A18" t="s">
        <v>35</v>
      </c>
      <c r="D18" s="26" t="s">
        <v>67</v>
      </c>
      <c r="R18" s="11" t="s">
        <v>101</v>
      </c>
      <c r="AN18" s="19" t="s">
        <v>180</v>
      </c>
      <c r="AO18" s="14"/>
      <c r="AP18" s="9"/>
      <c r="AQ18" s="9"/>
    </row>
    <row r="19" spans="1:43">
      <c r="A19" s="22" t="s">
        <v>36</v>
      </c>
      <c r="D19" s="8" t="s">
        <v>68</v>
      </c>
      <c r="R19" s="12"/>
      <c r="AN19" s="9" t="s">
        <v>181</v>
      </c>
      <c r="AO19" s="15"/>
      <c r="AP19" s="15"/>
      <c r="AQ19" s="15"/>
    </row>
    <row r="20" spans="1:43">
      <c r="A20" s="22" t="s">
        <v>37</v>
      </c>
      <c r="D20" s="8" t="s">
        <v>69</v>
      </c>
      <c r="R20" s="11" t="s">
        <v>102</v>
      </c>
    </row>
    <row r="21" spans="1:43">
      <c r="A21" t="s">
        <v>38</v>
      </c>
      <c r="D21" s="8" t="s">
        <v>70</v>
      </c>
      <c r="R21" s="12"/>
    </row>
    <row r="22" spans="1:43">
      <c r="A22" t="s">
        <v>39</v>
      </c>
      <c r="R22" s="11" t="s">
        <v>103</v>
      </c>
    </row>
    <row r="23" spans="1:43">
      <c r="A23" t="s">
        <v>40</v>
      </c>
      <c r="R23" s="12"/>
    </row>
    <row r="24" spans="1:43">
      <c r="A24" t="s">
        <v>41</v>
      </c>
      <c r="R24" s="11" t="s">
        <v>104</v>
      </c>
    </row>
    <row r="25" spans="1:43">
      <c r="A25" t="s">
        <v>42</v>
      </c>
      <c r="R25" s="12"/>
    </row>
    <row r="26" spans="1:43">
      <c r="A26" s="22" t="s">
        <v>43</v>
      </c>
      <c r="R26" s="11" t="s">
        <v>105</v>
      </c>
    </row>
    <row r="27" spans="1:43">
      <c r="A27" t="s">
        <v>44</v>
      </c>
      <c r="R27" s="12"/>
    </row>
    <row r="28" spans="1:43">
      <c r="A28" t="s">
        <v>45</v>
      </c>
      <c r="R28" s="25" t="s">
        <v>106</v>
      </c>
    </row>
    <row r="29" spans="1:43">
      <c r="A29" t="s">
        <v>46</v>
      </c>
      <c r="R29" s="12"/>
    </row>
    <row r="30" spans="1:43">
      <c r="A30" t="s">
        <v>47</v>
      </c>
      <c r="R30" s="13" t="s">
        <v>107</v>
      </c>
    </row>
    <row r="31" spans="1:43">
      <c r="A31" s="22" t="s">
        <v>48</v>
      </c>
      <c r="R31" s="12"/>
    </row>
    <row r="32" spans="1:43">
      <c r="A32" t="s">
        <v>49</v>
      </c>
      <c r="R32" s="11" t="s">
        <v>108</v>
      </c>
    </row>
    <row r="33" spans="1:18">
      <c r="A33" t="s">
        <v>50</v>
      </c>
      <c r="R33" s="12"/>
    </row>
    <row r="34" spans="1:18">
      <c r="R34" s="11" t="s">
        <v>109</v>
      </c>
    </row>
    <row r="35" spans="1:18">
      <c r="R35" s="12"/>
    </row>
    <row r="36" spans="1:18">
      <c r="R36" s="19" t="s">
        <v>110</v>
      </c>
    </row>
    <row r="37" spans="1:18">
      <c r="R37" s="12"/>
    </row>
    <row r="38" spans="1:18">
      <c r="R38" s="11" t="s">
        <v>111</v>
      </c>
    </row>
    <row r="39" spans="1:18">
      <c r="R39" s="12"/>
    </row>
    <row r="40" spans="1:18">
      <c r="R40" s="19" t="s">
        <v>112</v>
      </c>
    </row>
    <row r="41" spans="1:18">
      <c r="R41" s="12"/>
    </row>
    <row r="42" spans="1:18">
      <c r="R42" s="19" t="s">
        <v>113</v>
      </c>
    </row>
    <row r="43" spans="1:18">
      <c r="R43" s="12"/>
    </row>
    <row r="44" spans="1:18">
      <c r="R44" s="13" t="s">
        <v>114</v>
      </c>
    </row>
    <row r="45" spans="1:18">
      <c r="R45" s="12"/>
    </row>
    <row r="46" spans="1:18">
      <c r="R46" s="19" t="s">
        <v>115</v>
      </c>
    </row>
    <row r="47" spans="1:18">
      <c r="R47" s="12"/>
    </row>
    <row r="48" spans="1:18">
      <c r="R48" s="13" t="s">
        <v>116</v>
      </c>
    </row>
    <row r="49" spans="18:18">
      <c r="R49" s="12"/>
    </row>
    <row r="50" spans="18:18">
      <c r="R50" s="25" t="s">
        <v>117</v>
      </c>
    </row>
    <row r="51" spans="18:18">
      <c r="R51" s="12"/>
    </row>
    <row r="52" spans="18:18">
      <c r="R52" s="13" t="s">
        <v>118</v>
      </c>
    </row>
    <row r="53" spans="18:18">
      <c r="R53" s="12"/>
    </row>
    <row r="54" spans="18:18">
      <c r="R54" s="19" t="s">
        <v>119</v>
      </c>
    </row>
    <row r="55" spans="18:18">
      <c r="R55" s="12"/>
    </row>
    <row r="56" spans="18:18">
      <c r="R56" s="13" t="s">
        <v>120</v>
      </c>
    </row>
    <row r="57" spans="18:18">
      <c r="R57" s="12"/>
    </row>
    <row r="58" spans="18:18">
      <c r="R58" s="11" t="s">
        <v>121</v>
      </c>
    </row>
    <row r="59" spans="18:18">
      <c r="R59" s="12"/>
    </row>
    <row r="60" spans="18:18">
      <c r="R60" s="25" t="s">
        <v>122</v>
      </c>
    </row>
    <row r="61" spans="18:18">
      <c r="R61" s="12"/>
    </row>
    <row r="62" spans="18:18">
      <c r="R62" s="11" t="s">
        <v>123</v>
      </c>
    </row>
    <row r="63" spans="18:18">
      <c r="R63" s="12"/>
    </row>
    <row r="64" spans="18:18">
      <c r="R64" s="11" t="s">
        <v>124</v>
      </c>
    </row>
    <row r="65" spans="18:18">
      <c r="R65" s="12"/>
    </row>
    <row r="66" spans="18:18">
      <c r="R66" s="19" t="s">
        <v>125</v>
      </c>
    </row>
    <row r="67" spans="18:18">
      <c r="R67" s="12"/>
    </row>
    <row r="68" spans="18:18">
      <c r="R68" s="13" t="s">
        <v>126</v>
      </c>
    </row>
    <row r="69" spans="18:18">
      <c r="R69" s="12"/>
    </row>
    <row r="70" spans="18:18">
      <c r="R70" s="11" t="s">
        <v>127</v>
      </c>
    </row>
    <row r="71" spans="18:18">
      <c r="R71" s="12"/>
    </row>
    <row r="72" spans="18:18">
      <c r="R72" s="13" t="s">
        <v>128</v>
      </c>
    </row>
  </sheetData>
  <hyperlinks>
    <hyperlink ref="D2" r:id="rId1" display="http://www.georgetowntriathlon.org/"/>
    <hyperlink ref="D5" r:id="rId2" display="http://www.usna.edu/triathlon"/>
    <hyperlink ref="D6" r:id="rId3" display="http://www.facebook.com/marylandtriathlon"/>
    <hyperlink ref="D7" r:id="rId4" display="http://appstatetriclub.weebly.com/"/>
    <hyperlink ref="D8" r:id="rId5" display="http://www.queensathletics.com/index.aspx?path=triathlon&amp;tab=triathlon"/>
    <hyperlink ref="D11" r:id="rId6" display="http://www.duke.edu/web/triathlon/"/>
    <hyperlink ref="D12" r:id="rId7" display="http://www.ncstatetri.com/"/>
    <hyperlink ref="D13" r:id="rId8" display="http://www.facebook.com/pages/UNCW-Triathlon-Club/122202511189583"/>
    <hyperlink ref="D14" r:id="rId9" display="http://www.triathlon.org.vt.edu/"/>
    <hyperlink ref="D15" r:id="rId10" display="http://www.student.virginia.edu/triathlon"/>
    <hyperlink ref="D16" r:id="rId11" display="http://www.facebook.com/pages/Fairfax-VA/George-Mason-Triathlon-Club/164278804681"/>
    <hyperlink ref="D17" r:id="rId12" display="http://www.jmutri.com/"/>
    <hyperlink ref="L2" r:id="rId13" display="http://fau.collegiatelink.net/organization/fau-triathlon-club"/>
    <hyperlink ref="L3" r:id="rId14" display="http://umtricanes.wordpress.com/"/>
    <hyperlink ref="L4" r:id="rId15" display="http://erautrieagles.wordpress.com/"/>
    <hyperlink ref="L7" r:id="rId16" display="http://www.trigator.com/"/>
    <hyperlink ref="L8" r:id="rId17" display="http://www.facebook.com/pages/Florida-Tech-Tri-Panthers/122748534499072"/>
    <hyperlink ref="L9" r:id="rId18" display="http://www.fiutriathlon.com/"/>
    <hyperlink ref="L10" r:id="rId19" display="../../../../melissa.hylton/Desktop/httpL/www.triknights.com"/>
    <hyperlink ref="L13" r:id="rId20" display="http://www.fsutriathlon.com/"/>
    <hyperlink ref="R2" r:id="rId21" display="https://www.facebook.com/akrontri"/>
    <hyperlink ref="R4" r:id="rId22" location="!" display="http://triathlo4.wix.com/autriathlonclub - !"/>
    <hyperlink ref="R6" r:id="rId23" display="https://sites.google.com/site/bsutriathlonclub/"/>
    <hyperlink ref="R8" r:id="rId24" display="http://lydia.bradley.edu/campusorg/butriclub/"/>
    <hyperlink ref="R14" r:id="rId25" display="http://clevelandstatetri.weebly.com/"/>
    <hyperlink ref="R16" r:id="rId26" display="http://denisonbigred.com/clubandimsports/clubsports/triathlon"/>
    <hyperlink ref="R18" r:id="rId27" display="http://www.eiu.edu/~slo/rso/rso_info.php?id=330"/>
    <hyperlink ref="R20" r:id="rId28" display="https://sites.google.com/site/fustriathlon/"/>
    <hyperlink ref="R22" r:id="rId29" display="https://orgsync.com/63394/chapter"/>
    <hyperlink ref="R24" r:id="rId30" display="http://www.hope.edu/student/life/triclub/"/>
    <hyperlink ref="R26" r:id="rId31" display="https://www.facebook.com/IUTriathlonClub"/>
    <hyperlink ref="R32" r:id="rId32" display="https://sites.google.com/site/ketteringtriathlonclub/home"/>
    <hyperlink ref="R34" r:id="rId33" display="http://miamitriteam.wixsite.com/mutriathlon"/>
    <hyperlink ref="R36" r:id="rId34" display="http://msutriathlon.com/"/>
    <hyperlink ref="R38" r:id="rId35" display="http://niutriathlonteam.yolasite.com/"/>
    <hyperlink ref="R40" r:id="rId36" display="http://www.northwesterntriathlon.com/index.html"/>
    <hyperlink ref="R42" r:id="rId37" display="http://recsports.nd.edu/club-sports/coed-club-sports/coed-triathlon/"/>
    <hyperlink ref="R46" r:id="rId38" display="http://osutriathlon.com/"/>
    <hyperlink ref="R54" r:id="rId39" display="http://uchicagotri.com/"/>
    <hyperlink ref="R58" r:id="rId40" display="https://udayton.edu/"/>
    <hyperlink ref="R62" r:id="rId41" display="https://uicteamcycletri.wordpress.com/"/>
    <hyperlink ref="R64" r:id="rId42" display="https://www.facebook.com/uoflcycling"/>
    <hyperlink ref="R66" r:id="rId43" display="http://michigantriathlon.org/"/>
    <hyperlink ref="R70" r:id="rId44" display="http://www.xavier.edu/clubsports/triathlon/index.cfm"/>
    <hyperlink ref="AB2" r:id="rId45" display="http://www.facebook.com/profile.php?id=100000429327474"/>
    <hyperlink ref="AB4" r:id="rId46" display="http://www.arizonatricats.com/"/>
    <hyperlink ref="AB5" r:id="rId47" display="http://www.cutriathlon.com/"/>
    <hyperlink ref="AB8" r:id="rId48" display="http://www.falcongroundspeed.com/"/>
    <hyperlink ref="AB10" r:id="rId49" display="http://www.csutri.com/"/>
    <hyperlink ref="AB12" r:id="rId50" display="http://www.umt.edu/umtriathlon/"/>
    <hyperlink ref="AB13" r:id="rId51" display="http://www.freewebs.com/nmsurance"/>
    <hyperlink ref="AB15" r:id="rId52" display="https://www.facebook.com/pages/BYU-Triathlon/120702384609802"/>
    <hyperlink ref="AB16" r:id="rId53" display="http://www.uwyo.edu/UWTC"/>
    <hyperlink ref="AI3" r:id="rId54" display="http://www.umt.edu/umtriathlon/default.aspx"/>
    <hyperlink ref="AI4" r:id="rId55" display="http://people.oregonstate.edu/studentgroups/triclub/"/>
    <hyperlink ref="AI5" r:id="rId56" display="http://pages.uoregon.edu/ducktri/"/>
    <hyperlink ref="AI7" r:id="rId57" display="http://students.washington.edu/huskytri"/>
    <hyperlink ref="AN2" r:id="rId58" display="http://www.caltriathlon.com/"/>
    <hyperlink ref="AN3" r:id="rId59" display="http://orgsync.com/60467/chapter"/>
    <hyperlink ref="AN5" r:id="rId60" display="http://www.ucdtri.com/"/>
    <hyperlink ref="AN6" r:id="rId61" display="http://www.ucitriathlon.org/"/>
    <hyperlink ref="AN7" r:id="rId62" display="http://www.ucsdtriathlon.org/"/>
    <hyperlink ref="AN8" r:id="rId63" display="http://www.facebook.com/CSULBTriathlon"/>
    <hyperlink ref="AN9" r:id="rId64" display="http://www.triathlon.ucla.edu/"/>
    <hyperlink ref="AN10" r:id="rId65" display="http://www.usctriathlon.com/"/>
    <hyperlink ref="AN12" r:id="rId66" display="http://www.sdsucyclingandtriathlon.com/"/>
    <hyperlink ref="AN13" r:id="rId67" display="http://www.gatortricycle.com/"/>
    <hyperlink ref="AN15" r:id="rId68" display="http://www.calpolytriathlon.com/"/>
    <hyperlink ref="AN16" r:id="rId69" display="http://www.ucsbtriathlon.org/"/>
    <hyperlink ref="AN17" r:id="rId70" display="http://scutriathlon.com/"/>
    <hyperlink ref="AN18" r:id="rId71" display="http://triathlon.stanford.edu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U72"/>
  <sheetViews>
    <sheetView topLeftCell="X1" workbookViewId="0">
      <selection activeCell="AH21" sqref="AH21"/>
    </sheetView>
  </sheetViews>
  <sheetFormatPr defaultRowHeight="14.4"/>
  <sheetData>
    <row r="1" spans="1:47">
      <c r="A1" s="6" t="s">
        <v>14</v>
      </c>
      <c r="D1" t="s">
        <v>7</v>
      </c>
      <c r="J1" t="s">
        <v>10</v>
      </c>
      <c r="L1" t="s">
        <v>15</v>
      </c>
      <c r="R1" t="s">
        <v>11</v>
      </c>
      <c r="X1" t="s">
        <v>12</v>
      </c>
      <c r="AB1" t="s">
        <v>6</v>
      </c>
      <c r="AI1" t="s">
        <v>17</v>
      </c>
      <c r="AN1" t="s">
        <v>18</v>
      </c>
      <c r="AU1" t="s">
        <v>9</v>
      </c>
    </row>
    <row r="2" spans="1:47" ht="15">
      <c r="A2" t="s">
        <v>19</v>
      </c>
      <c r="D2" s="20" t="s">
        <v>51</v>
      </c>
      <c r="J2" s="10" t="s">
        <v>71</v>
      </c>
      <c r="L2" s="7" t="s">
        <v>81</v>
      </c>
      <c r="R2" s="19" t="s">
        <v>93</v>
      </c>
      <c r="X2" t="s">
        <v>129</v>
      </c>
      <c r="AB2" s="14" t="s">
        <v>142</v>
      </c>
      <c r="AC2" s="14"/>
      <c r="AD2" s="9"/>
      <c r="AE2" s="9"/>
      <c r="AI2" s="9" t="s">
        <v>157</v>
      </c>
      <c r="AJ2" s="9"/>
      <c r="AK2" s="9"/>
      <c r="AL2" s="9"/>
      <c r="AN2" s="19" t="s">
        <v>164</v>
      </c>
      <c r="AO2" s="14"/>
      <c r="AP2" s="9"/>
      <c r="AQ2" s="9"/>
      <c r="AU2" s="21" t="s">
        <v>185</v>
      </c>
    </row>
    <row r="3" spans="1:47" ht="15">
      <c r="A3" t="s">
        <v>20</v>
      </c>
      <c r="D3" s="8" t="s">
        <v>52</v>
      </c>
      <c r="J3" s="10" t="s">
        <v>72</v>
      </c>
      <c r="L3" s="20" t="s">
        <v>82</v>
      </c>
      <c r="R3" s="12"/>
      <c r="X3" s="22" t="s">
        <v>130</v>
      </c>
      <c r="AB3" s="23" t="s">
        <v>143</v>
      </c>
      <c r="AC3" s="14"/>
      <c r="AD3" s="9"/>
      <c r="AE3" s="9"/>
      <c r="AI3" s="14" t="s">
        <v>158</v>
      </c>
      <c r="AJ3" s="14"/>
      <c r="AK3" s="9"/>
      <c r="AL3" s="9"/>
      <c r="AN3" s="14" t="s">
        <v>165</v>
      </c>
      <c r="AO3" s="14"/>
      <c r="AP3" s="9"/>
      <c r="AQ3" s="9"/>
      <c r="AU3" s="21" t="s">
        <v>186</v>
      </c>
    </row>
    <row r="4" spans="1:47">
      <c r="A4" t="s">
        <v>21</v>
      </c>
      <c r="D4" s="26" t="s">
        <v>53</v>
      </c>
      <c r="J4" s="22" t="s">
        <v>73</v>
      </c>
      <c r="L4" s="7" t="s">
        <v>83</v>
      </c>
      <c r="R4" s="11" t="s">
        <v>94</v>
      </c>
      <c r="X4" s="22" t="s">
        <v>131</v>
      </c>
      <c r="AB4" s="19" t="s">
        <v>144</v>
      </c>
      <c r="AC4" s="14"/>
      <c r="AD4" s="9"/>
      <c r="AE4" s="9"/>
      <c r="AI4" s="19" t="s">
        <v>159</v>
      </c>
      <c r="AJ4" s="14"/>
      <c r="AK4" s="9"/>
      <c r="AL4" s="9"/>
      <c r="AN4" s="9" t="s">
        <v>166</v>
      </c>
      <c r="AO4" s="14"/>
      <c r="AP4" s="9"/>
      <c r="AQ4" s="9"/>
      <c r="AU4" s="21" t="s">
        <v>187</v>
      </c>
    </row>
    <row r="5" spans="1:47">
      <c r="A5" s="22" t="s">
        <v>22</v>
      </c>
      <c r="D5" s="20" t="s">
        <v>54</v>
      </c>
      <c r="J5" t="s">
        <v>74</v>
      </c>
      <c r="L5" s="8" t="s">
        <v>84</v>
      </c>
      <c r="R5" s="12"/>
      <c r="X5" t="s">
        <v>132</v>
      </c>
      <c r="AB5" s="19" t="s">
        <v>145</v>
      </c>
      <c r="AC5" s="14"/>
      <c r="AD5" s="9"/>
      <c r="AE5" s="9"/>
      <c r="AI5" s="14" t="s">
        <v>160</v>
      </c>
      <c r="AJ5" s="14"/>
      <c r="AK5" s="9"/>
      <c r="AL5" s="9"/>
      <c r="AN5" s="19" t="s">
        <v>167</v>
      </c>
      <c r="AO5" s="14"/>
      <c r="AP5" s="9"/>
      <c r="AQ5" s="9"/>
      <c r="AU5" s="21" t="s">
        <v>188</v>
      </c>
    </row>
    <row r="6" spans="1:47">
      <c r="A6" s="24" t="s">
        <v>23</v>
      </c>
      <c r="D6" s="20" t="s">
        <v>55</v>
      </c>
      <c r="J6" s="22" t="s">
        <v>75</v>
      </c>
      <c r="L6" s="8" t="s">
        <v>85</v>
      </c>
      <c r="R6" s="11" t="s">
        <v>95</v>
      </c>
      <c r="X6" t="s">
        <v>133</v>
      </c>
      <c r="AB6" s="9" t="s">
        <v>146</v>
      </c>
      <c r="AC6" s="14"/>
      <c r="AD6" s="9"/>
      <c r="AE6" s="9"/>
      <c r="AI6" s="9" t="s">
        <v>161</v>
      </c>
      <c r="AJ6" s="14"/>
      <c r="AK6" s="9"/>
      <c r="AL6" s="9"/>
      <c r="AN6" s="14" t="s">
        <v>168</v>
      </c>
      <c r="AO6" s="14"/>
      <c r="AP6" s="9"/>
      <c r="AQ6" s="9"/>
      <c r="AU6" s="21" t="s">
        <v>189</v>
      </c>
    </row>
    <row r="7" spans="1:47">
      <c r="A7" t="s">
        <v>24</v>
      </c>
      <c r="D7" s="20" t="s">
        <v>56</v>
      </c>
      <c r="J7" t="s">
        <v>76</v>
      </c>
      <c r="L7" s="20" t="s">
        <v>86</v>
      </c>
      <c r="M7" s="22"/>
      <c r="N7" s="22"/>
      <c r="O7" s="22"/>
      <c r="R7" s="12"/>
      <c r="X7" s="22" t="s">
        <v>134</v>
      </c>
      <c r="AB7" s="9" t="s">
        <v>147</v>
      </c>
      <c r="AC7" s="9"/>
      <c r="AD7" s="9"/>
      <c r="AE7" s="9"/>
      <c r="AI7" s="19" t="s">
        <v>162</v>
      </c>
      <c r="AJ7" s="14"/>
      <c r="AK7" s="9"/>
      <c r="AL7" s="9"/>
      <c r="AN7" s="19" t="s">
        <v>169</v>
      </c>
      <c r="AO7" s="14"/>
      <c r="AP7" s="9"/>
      <c r="AQ7" s="9"/>
      <c r="AU7" s="17" t="s">
        <v>190</v>
      </c>
    </row>
    <row r="8" spans="1:47">
      <c r="A8" s="22" t="s">
        <v>25</v>
      </c>
      <c r="D8" s="20" t="s">
        <v>57</v>
      </c>
      <c r="J8" t="s">
        <v>77</v>
      </c>
      <c r="L8" s="7" t="s">
        <v>87</v>
      </c>
      <c r="R8" s="11" t="s">
        <v>96</v>
      </c>
      <c r="X8" s="22" t="s">
        <v>135</v>
      </c>
      <c r="AB8" s="19" t="s">
        <v>148</v>
      </c>
      <c r="AC8" s="14"/>
      <c r="AD8" s="9"/>
      <c r="AE8" s="9"/>
      <c r="AI8" s="9" t="s">
        <v>163</v>
      </c>
      <c r="AJ8" s="15"/>
      <c r="AK8" s="15"/>
      <c r="AL8" s="15"/>
      <c r="AN8" s="14" t="s">
        <v>170</v>
      </c>
      <c r="AO8" s="14"/>
      <c r="AP8" s="9"/>
      <c r="AQ8" s="9"/>
      <c r="AU8" s="27" t="s">
        <v>191</v>
      </c>
    </row>
    <row r="9" spans="1:47">
      <c r="A9" t="s">
        <v>26</v>
      </c>
      <c r="D9" s="23" t="s">
        <v>58</v>
      </c>
      <c r="J9" t="s">
        <v>78</v>
      </c>
      <c r="L9" s="7" t="s">
        <v>88</v>
      </c>
      <c r="R9" s="12"/>
      <c r="X9" t="s">
        <v>136</v>
      </c>
      <c r="AB9" s="9" t="s">
        <v>149</v>
      </c>
      <c r="AC9" s="14"/>
      <c r="AD9" s="9"/>
      <c r="AE9" s="9"/>
      <c r="AN9" s="19" t="s">
        <v>171</v>
      </c>
      <c r="AO9" s="14"/>
      <c r="AP9" s="9"/>
      <c r="AQ9" s="9"/>
      <c r="AU9" s="17" t="s">
        <v>192</v>
      </c>
    </row>
    <row r="10" spans="1:47">
      <c r="A10" t="s">
        <v>27</v>
      </c>
      <c r="D10" s="8" t="s">
        <v>59</v>
      </c>
      <c r="J10" t="s">
        <v>79</v>
      </c>
      <c r="L10" s="7" t="s">
        <v>89</v>
      </c>
      <c r="R10" s="13" t="s">
        <v>97</v>
      </c>
      <c r="X10" s="22" t="s">
        <v>137</v>
      </c>
      <c r="AB10" s="19" t="s">
        <v>150</v>
      </c>
      <c r="AC10" s="14"/>
      <c r="AD10" s="9"/>
      <c r="AE10" s="9"/>
      <c r="AN10" s="19" t="s">
        <v>172</v>
      </c>
      <c r="AO10" s="14"/>
      <c r="AP10" s="9"/>
      <c r="AQ10" s="9"/>
      <c r="AU10" s="17" t="s">
        <v>193</v>
      </c>
    </row>
    <row r="11" spans="1:47">
      <c r="A11" t="s">
        <v>28</v>
      </c>
      <c r="D11" s="20" t="s">
        <v>60</v>
      </c>
      <c r="J11" t="s">
        <v>80</v>
      </c>
      <c r="L11" s="8" t="s">
        <v>90</v>
      </c>
      <c r="R11" s="12"/>
      <c r="X11" t="s">
        <v>138</v>
      </c>
      <c r="AB11" s="9" t="s">
        <v>151</v>
      </c>
      <c r="AC11" s="14"/>
      <c r="AD11" s="9"/>
      <c r="AE11" s="9"/>
      <c r="AN11" s="9" t="s">
        <v>173</v>
      </c>
      <c r="AO11" s="14"/>
      <c r="AP11" s="9"/>
      <c r="AQ11" s="9"/>
      <c r="AU11" s="17" t="s">
        <v>194</v>
      </c>
    </row>
    <row r="12" spans="1:47">
      <c r="A12" t="s">
        <v>29</v>
      </c>
      <c r="D12" s="20" t="s">
        <v>61</v>
      </c>
      <c r="L12" s="8" t="s">
        <v>91</v>
      </c>
      <c r="R12" s="13" t="s">
        <v>98</v>
      </c>
      <c r="X12" s="22" t="s">
        <v>139</v>
      </c>
      <c r="AB12" s="14" t="s">
        <v>152</v>
      </c>
      <c r="AC12" s="14"/>
      <c r="AD12" s="9"/>
      <c r="AE12" s="9"/>
      <c r="AN12" s="18" t="s">
        <v>174</v>
      </c>
      <c r="AO12" s="14"/>
      <c r="AP12" s="9"/>
      <c r="AQ12" s="9"/>
    </row>
    <row r="13" spans="1:47">
      <c r="A13" t="s">
        <v>30</v>
      </c>
      <c r="D13" s="20" t="s">
        <v>62</v>
      </c>
      <c r="L13" s="7" t="s">
        <v>92</v>
      </c>
      <c r="R13" s="12"/>
      <c r="X13" t="s">
        <v>140</v>
      </c>
      <c r="AB13" s="14" t="s">
        <v>153</v>
      </c>
      <c r="AC13" s="14"/>
      <c r="AD13" s="9"/>
      <c r="AE13" s="9"/>
      <c r="AN13" s="14" t="s">
        <v>175</v>
      </c>
      <c r="AO13" s="14"/>
      <c r="AP13" s="9"/>
      <c r="AQ13" s="9"/>
    </row>
    <row r="14" spans="1:47">
      <c r="A14" t="s">
        <v>31</v>
      </c>
      <c r="D14" s="20" t="s">
        <v>63</v>
      </c>
      <c r="R14" s="11" t="s">
        <v>99</v>
      </c>
      <c r="X14" s="22" t="s">
        <v>141</v>
      </c>
      <c r="AB14" s="9" t="s">
        <v>154</v>
      </c>
      <c r="AC14" s="14"/>
      <c r="AD14" s="9"/>
      <c r="AE14" s="9"/>
      <c r="AN14" s="9" t="s">
        <v>176</v>
      </c>
      <c r="AO14" s="14"/>
      <c r="AP14" s="9"/>
      <c r="AQ14" s="9"/>
    </row>
    <row r="15" spans="1:47">
      <c r="A15" t="s">
        <v>32</v>
      </c>
      <c r="D15" s="20" t="s">
        <v>64</v>
      </c>
      <c r="R15" s="12"/>
      <c r="AB15" s="14" t="s">
        <v>155</v>
      </c>
      <c r="AC15" s="14"/>
      <c r="AD15" s="9"/>
      <c r="AE15" s="9"/>
      <c r="AN15" s="19" t="s">
        <v>177</v>
      </c>
      <c r="AO15" s="14"/>
      <c r="AP15" s="9"/>
      <c r="AQ15" s="9"/>
    </row>
    <row r="16" spans="1:47">
      <c r="A16" s="24" t="s">
        <v>33</v>
      </c>
      <c r="D16" s="7" t="s">
        <v>65</v>
      </c>
      <c r="R16" s="11" t="s">
        <v>100</v>
      </c>
      <c r="AB16" s="14" t="s">
        <v>156</v>
      </c>
      <c r="AC16" s="15"/>
      <c r="AD16" s="15"/>
      <c r="AE16" s="15"/>
      <c r="AN16" s="19" t="s">
        <v>178</v>
      </c>
      <c r="AO16" s="14"/>
      <c r="AP16" s="9"/>
      <c r="AQ16" s="9"/>
    </row>
    <row r="17" spans="1:43">
      <c r="A17" s="22" t="s">
        <v>34</v>
      </c>
      <c r="D17" s="20" t="s">
        <v>66</v>
      </c>
      <c r="R17" s="12"/>
      <c r="AN17" s="14" t="s">
        <v>179</v>
      </c>
      <c r="AO17" s="14"/>
      <c r="AP17" s="9"/>
      <c r="AQ17" s="9"/>
    </row>
    <row r="18" spans="1:43">
      <c r="A18" t="s">
        <v>35</v>
      </c>
      <c r="D18" s="26" t="s">
        <v>67</v>
      </c>
      <c r="R18" s="11" t="s">
        <v>101</v>
      </c>
      <c r="AN18" s="19" t="s">
        <v>180</v>
      </c>
      <c r="AO18" s="14"/>
      <c r="AP18" s="9"/>
      <c r="AQ18" s="9"/>
    </row>
    <row r="19" spans="1:43">
      <c r="A19" t="s">
        <v>36</v>
      </c>
      <c r="D19" s="8" t="s">
        <v>68</v>
      </c>
      <c r="R19" s="12"/>
      <c r="AN19" s="9" t="s">
        <v>181</v>
      </c>
      <c r="AO19" s="15"/>
      <c r="AP19" s="15"/>
      <c r="AQ19" s="15"/>
    </row>
    <row r="20" spans="1:43">
      <c r="A20" s="22" t="s">
        <v>37</v>
      </c>
      <c r="D20" s="8" t="s">
        <v>69</v>
      </c>
      <c r="R20" s="11" t="s">
        <v>102</v>
      </c>
    </row>
    <row r="21" spans="1:43">
      <c r="A21" t="s">
        <v>38</v>
      </c>
      <c r="D21" s="8" t="s">
        <v>70</v>
      </c>
      <c r="R21" s="12"/>
    </row>
    <row r="22" spans="1:43">
      <c r="A22" t="s">
        <v>39</v>
      </c>
      <c r="R22" s="11" t="s">
        <v>103</v>
      </c>
    </row>
    <row r="23" spans="1:43">
      <c r="A23" t="s">
        <v>40</v>
      </c>
      <c r="R23" s="12"/>
    </row>
    <row r="24" spans="1:43">
      <c r="A24" t="s">
        <v>41</v>
      </c>
      <c r="R24" s="11" t="s">
        <v>104</v>
      </c>
    </row>
    <row r="25" spans="1:43">
      <c r="A25" t="s">
        <v>42</v>
      </c>
      <c r="R25" s="12"/>
    </row>
    <row r="26" spans="1:43">
      <c r="A26" s="22" t="s">
        <v>43</v>
      </c>
      <c r="R26" s="11" t="s">
        <v>105</v>
      </c>
    </row>
    <row r="27" spans="1:43">
      <c r="A27" t="s">
        <v>44</v>
      </c>
      <c r="R27" s="12"/>
    </row>
    <row r="28" spans="1:43">
      <c r="A28" s="22" t="s">
        <v>45</v>
      </c>
      <c r="R28" s="13" t="s">
        <v>106</v>
      </c>
    </row>
    <row r="29" spans="1:43">
      <c r="A29" t="s">
        <v>46</v>
      </c>
      <c r="R29" s="12"/>
    </row>
    <row r="30" spans="1:43">
      <c r="A30" t="s">
        <v>47</v>
      </c>
      <c r="R30" s="13" t="s">
        <v>107</v>
      </c>
    </row>
    <row r="31" spans="1:43">
      <c r="A31" s="22" t="s">
        <v>48</v>
      </c>
      <c r="R31" s="12"/>
    </row>
    <row r="32" spans="1:43">
      <c r="A32" t="s">
        <v>49</v>
      </c>
      <c r="R32" s="11" t="s">
        <v>108</v>
      </c>
    </row>
    <row r="33" spans="1:18">
      <c r="A33" t="s">
        <v>50</v>
      </c>
      <c r="R33" s="12"/>
    </row>
    <row r="34" spans="1:18">
      <c r="R34" s="11" t="s">
        <v>109</v>
      </c>
    </row>
    <row r="35" spans="1:18">
      <c r="R35" s="12"/>
    </row>
    <row r="36" spans="1:18">
      <c r="R36" s="19" t="s">
        <v>110</v>
      </c>
    </row>
    <row r="37" spans="1:18">
      <c r="R37" s="12"/>
    </row>
    <row r="38" spans="1:18">
      <c r="R38" s="11" t="s">
        <v>111</v>
      </c>
    </row>
    <row r="39" spans="1:18">
      <c r="R39" s="12"/>
    </row>
    <row r="40" spans="1:18">
      <c r="R40" s="11" t="s">
        <v>112</v>
      </c>
    </row>
    <row r="41" spans="1:18">
      <c r="R41" s="12"/>
    </row>
    <row r="42" spans="1:18">
      <c r="R42" s="11" t="s">
        <v>113</v>
      </c>
    </row>
    <row r="43" spans="1:18">
      <c r="R43" s="12"/>
    </row>
    <row r="44" spans="1:18">
      <c r="R44" s="13" t="s">
        <v>114</v>
      </c>
    </row>
    <row r="45" spans="1:18">
      <c r="R45" s="12"/>
    </row>
    <row r="46" spans="1:18">
      <c r="R46" s="19" t="s">
        <v>115</v>
      </c>
    </row>
    <row r="47" spans="1:18">
      <c r="R47" s="12"/>
    </row>
    <row r="48" spans="1:18">
      <c r="R48" s="13" t="s">
        <v>116</v>
      </c>
    </row>
    <row r="49" spans="18:18">
      <c r="R49" s="12"/>
    </row>
    <row r="50" spans="18:18">
      <c r="R50" s="25" t="s">
        <v>117</v>
      </c>
    </row>
    <row r="51" spans="18:18">
      <c r="R51" s="12"/>
    </row>
    <row r="52" spans="18:18">
      <c r="R52" s="13" t="s">
        <v>118</v>
      </c>
    </row>
    <row r="53" spans="18:18">
      <c r="R53" s="12"/>
    </row>
    <row r="54" spans="18:18">
      <c r="R54" s="11" t="s">
        <v>119</v>
      </c>
    </row>
    <row r="55" spans="18:18">
      <c r="R55" s="12"/>
    </row>
    <row r="56" spans="18:18">
      <c r="R56" s="13" t="s">
        <v>120</v>
      </c>
    </row>
    <row r="57" spans="18:18">
      <c r="R57" s="12"/>
    </row>
    <row r="58" spans="18:18">
      <c r="R58" s="11" t="s">
        <v>121</v>
      </c>
    </row>
    <row r="59" spans="18:18">
      <c r="R59" s="12"/>
    </row>
    <row r="60" spans="18:18">
      <c r="R60" s="25" t="s">
        <v>122</v>
      </c>
    </row>
    <row r="61" spans="18:18">
      <c r="R61" s="12"/>
    </row>
    <row r="62" spans="18:18">
      <c r="R62" s="11" t="s">
        <v>123</v>
      </c>
    </row>
    <row r="63" spans="18:18">
      <c r="R63" s="12"/>
    </row>
    <row r="64" spans="18:18">
      <c r="R64" s="11" t="s">
        <v>124</v>
      </c>
    </row>
    <row r="65" spans="18:22">
      <c r="R65" s="12"/>
    </row>
    <row r="66" spans="18:22">
      <c r="R66" s="19" t="s">
        <v>125</v>
      </c>
      <c r="S66" s="22"/>
      <c r="T66" s="22"/>
      <c r="U66" s="22"/>
      <c r="V66" s="22"/>
    </row>
    <row r="67" spans="18:22">
      <c r="R67" s="12"/>
    </row>
    <row r="68" spans="18:22">
      <c r="R68" s="13" t="s">
        <v>126</v>
      </c>
    </row>
    <row r="69" spans="18:22">
      <c r="R69" s="12"/>
    </row>
    <row r="70" spans="18:22">
      <c r="R70" s="11" t="s">
        <v>127</v>
      </c>
    </row>
    <row r="71" spans="18:22">
      <c r="R71" s="12"/>
    </row>
    <row r="72" spans="18:22">
      <c r="R72" s="13" t="s">
        <v>128</v>
      </c>
    </row>
  </sheetData>
  <hyperlinks>
    <hyperlink ref="D2" r:id="rId1" display="http://www.georgetowntriathlon.org/"/>
    <hyperlink ref="D5" r:id="rId2" display="http://www.usna.edu/triathlon"/>
    <hyperlink ref="D6" r:id="rId3" display="http://www.facebook.com/marylandtriathlon"/>
    <hyperlink ref="D7" r:id="rId4" display="http://appstatetriclub.weebly.com/"/>
    <hyperlink ref="D8" r:id="rId5" display="http://www.queensathletics.com/index.aspx?path=triathlon&amp;tab=triathlon"/>
    <hyperlink ref="D11" r:id="rId6" display="http://www.duke.edu/web/triathlon/"/>
    <hyperlink ref="D12" r:id="rId7" display="http://www.ncstatetri.com/"/>
    <hyperlink ref="D13" r:id="rId8" display="http://www.facebook.com/pages/UNCW-Triathlon-Club/122202511189583"/>
    <hyperlink ref="D14" r:id="rId9" display="http://www.triathlon.org.vt.edu/"/>
    <hyperlink ref="D15" r:id="rId10" display="http://www.student.virginia.edu/triathlon"/>
    <hyperlink ref="D16" r:id="rId11" display="http://www.facebook.com/pages/Fairfax-VA/George-Mason-Triathlon-Club/164278804681"/>
    <hyperlink ref="D17" r:id="rId12" display="http://www.jmutri.com/"/>
    <hyperlink ref="L2" r:id="rId13" display="http://fau.collegiatelink.net/organization/fau-triathlon-club"/>
    <hyperlink ref="L3" r:id="rId14" display="http://umtricanes.wordpress.com/"/>
    <hyperlink ref="L4" r:id="rId15" display="http://erautrieagles.wordpress.com/"/>
    <hyperlink ref="L7" r:id="rId16" display="http://www.trigator.com/"/>
    <hyperlink ref="L8" r:id="rId17" display="http://www.facebook.com/pages/Florida-Tech-Tri-Panthers/122748534499072"/>
    <hyperlink ref="L9" r:id="rId18" display="http://www.fiutriathlon.com/"/>
    <hyperlink ref="L10" r:id="rId19" display="../../../../melissa.hylton/Desktop/httpL/www.triknights.com"/>
    <hyperlink ref="L13" r:id="rId20" display="http://www.fsutriathlon.com/"/>
    <hyperlink ref="R2" r:id="rId21" display="https://www.facebook.com/akrontri"/>
    <hyperlink ref="R4" r:id="rId22" location="!" display="http://triathlo4.wix.com/autriathlonclub - !"/>
    <hyperlink ref="R6" r:id="rId23" display="https://sites.google.com/site/bsutriathlonclub/"/>
    <hyperlink ref="R8" r:id="rId24" display="http://lydia.bradley.edu/campusorg/butriclub/"/>
    <hyperlink ref="R14" r:id="rId25" display="http://clevelandstatetri.weebly.com/"/>
    <hyperlink ref="R16" r:id="rId26" display="http://denisonbigred.com/clubandimsports/clubsports/triathlon"/>
    <hyperlink ref="R18" r:id="rId27" display="http://www.eiu.edu/~slo/rso/rso_info.php?id=330"/>
    <hyperlink ref="R20" r:id="rId28" display="https://sites.google.com/site/fustriathlon/"/>
    <hyperlink ref="R22" r:id="rId29" display="https://orgsync.com/63394/chapter"/>
    <hyperlink ref="R24" r:id="rId30" display="http://www.hope.edu/student/life/triclub/"/>
    <hyperlink ref="R26" r:id="rId31" display="https://www.facebook.com/IUTriathlonClub"/>
    <hyperlink ref="R32" r:id="rId32" display="https://sites.google.com/site/ketteringtriathlonclub/home"/>
    <hyperlink ref="R34" r:id="rId33" display="http://miamitriteam.wixsite.com/mutriathlon"/>
    <hyperlink ref="R36" r:id="rId34" display="http://msutriathlon.com/"/>
    <hyperlink ref="R38" r:id="rId35" display="http://niutriathlonteam.yolasite.com/"/>
    <hyperlink ref="R40" r:id="rId36" display="http://www.northwesterntriathlon.com/index.html"/>
    <hyperlink ref="R42" r:id="rId37" display="http://recsports.nd.edu/club-sports/coed-club-sports/coed-triathlon/"/>
    <hyperlink ref="R46" r:id="rId38" display="http://osutriathlon.com/"/>
    <hyperlink ref="R54" r:id="rId39" display="http://uchicagotri.com/"/>
    <hyperlink ref="R58" r:id="rId40" display="https://udayton.edu/"/>
    <hyperlink ref="R62" r:id="rId41" display="https://uicteamcycletri.wordpress.com/"/>
    <hyperlink ref="R64" r:id="rId42" display="https://www.facebook.com/uoflcycling"/>
    <hyperlink ref="R66" r:id="rId43" display="http://michigantriathlon.org/"/>
    <hyperlink ref="R70" r:id="rId44" display="http://www.xavier.edu/clubsports/triathlon/index.cfm"/>
    <hyperlink ref="AB2" r:id="rId45" display="http://www.facebook.com/profile.php?id=100000429327474"/>
    <hyperlink ref="AB4" r:id="rId46" display="http://www.arizonatricats.com/"/>
    <hyperlink ref="AB5" r:id="rId47" display="http://www.cutriathlon.com/"/>
    <hyperlink ref="AB8" r:id="rId48" display="http://www.falcongroundspeed.com/"/>
    <hyperlink ref="AB10" r:id="rId49" display="http://www.csutri.com/"/>
    <hyperlink ref="AB12" r:id="rId50" display="http://www.umt.edu/umtriathlon/"/>
    <hyperlink ref="AB13" r:id="rId51" display="http://www.freewebs.com/nmsurance"/>
    <hyperlink ref="AB15" r:id="rId52" display="https://www.facebook.com/pages/BYU-Triathlon/120702384609802"/>
    <hyperlink ref="AB16" r:id="rId53" display="http://www.uwyo.edu/UWTC"/>
    <hyperlink ref="AI3" r:id="rId54" display="http://www.umt.edu/umtriathlon/default.aspx"/>
    <hyperlink ref="AI4" r:id="rId55" display="http://people.oregonstate.edu/studentgroups/triclub/"/>
    <hyperlink ref="AI5" r:id="rId56" display="http://pages.uoregon.edu/ducktri/"/>
    <hyperlink ref="AI7" r:id="rId57" display="http://students.washington.edu/huskytri"/>
    <hyperlink ref="AN2" r:id="rId58" display="http://www.caltriathlon.com/"/>
    <hyperlink ref="AN3" r:id="rId59" display="http://orgsync.com/60467/chapter"/>
    <hyperlink ref="AN5" r:id="rId60" display="http://www.ucdtri.com/"/>
    <hyperlink ref="AN6" r:id="rId61" display="http://www.ucitriathlon.org/"/>
    <hyperlink ref="AN7" r:id="rId62" display="http://www.ucsdtriathlon.org/"/>
    <hyperlink ref="AN8" r:id="rId63" display="http://www.facebook.com/CSULBTriathlon"/>
    <hyperlink ref="AN9" r:id="rId64" display="http://www.triathlon.ucla.edu/"/>
    <hyperlink ref="AN10" r:id="rId65" display="http://www.usctriathlon.com/"/>
    <hyperlink ref="AN12" r:id="rId66" display="http://www.sdsucyclingandtriathlon.com/"/>
    <hyperlink ref="AN13" r:id="rId67" display="http://www.gatortricycle.com/"/>
    <hyperlink ref="AN15" r:id="rId68" display="http://www.calpolytriathlon.com/"/>
    <hyperlink ref="AN16" r:id="rId69" display="http://www.ucsbtriathlon.org/"/>
    <hyperlink ref="AN17" r:id="rId70" display="http://scutriathlon.com/"/>
    <hyperlink ref="AN18" r:id="rId71" display="http://triathlon.stanford.edu/"/>
  </hyperlinks>
  <pageMargins left="0.7" right="0.7" top="0.75" bottom="0.75" header="0.3" footer="0.3"/>
  <pageSetup orientation="portrait"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Men</vt:lpstr>
      <vt:lpstr>Women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HawkEye</dc:creator>
  <cp:lastModifiedBy>John</cp:lastModifiedBy>
  <dcterms:created xsi:type="dcterms:W3CDTF">2016-12-15T15:27:15Z</dcterms:created>
  <dcterms:modified xsi:type="dcterms:W3CDTF">2017-08-25T03:54:42Z</dcterms:modified>
</cp:coreProperties>
</file>